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тит " sheetId="1" r:id="rId1"/>
    <sheet name="актив" sheetId="2" r:id="rId2"/>
    <sheet name="Пассив" sheetId="3" r:id="rId3"/>
    <sheet name="тит отч" sheetId="4" r:id="rId4"/>
  </sheets>
  <externalReferences>
    <externalReference r:id="rId7"/>
    <externalReference r:id="rId8"/>
  </externalReferences>
  <definedNames>
    <definedName name="DAYS">'[1]TEHSHEET'!$H$1:$H$31</definedName>
    <definedName name="form_s">'[1]TEHSHEET'!$N$2:$N$15</definedName>
    <definedName name="FORM_S2">'[1]TEHSHEET'!$P$2:$P$5</definedName>
    <definedName name="god" localSheetId="0">'тит '!$C$11</definedName>
    <definedName name="god">#REF!</definedName>
    <definedName name="logical">'[2]TEHSHEET'!$C$2:$C$3</definedName>
    <definedName name="MO_LIST_7">'[2]REESTR_MO'!$B$40</definedName>
    <definedName name="MONEY">'[1]TEHSHEET'!$K$1:$K$2</definedName>
    <definedName name="MONTHS1">'[1]TEHSHEET'!$L$1:$L$12</definedName>
    <definedName name="MR_LIST">'[2]REESTR_MO'!$D$2:$D$28</definedName>
    <definedName name="org_operates">'[2]TEHSHEET'!$I$2:$I$4</definedName>
    <definedName name="PERIOD1">'[1]TEHSHEET'!$M$1:$M$4</definedName>
    <definedName name="qrt_list">'[2]TEHSHEET'!$D$2:$D$5</definedName>
    <definedName name="version">'[2]Инструкция'!$B$3</definedName>
    <definedName name="year_list">'[2]TEHSHEET'!$B$2:$B$10</definedName>
    <definedName name="YEARS">'[1]TEHSHEET'!$I$1:$I$20</definedName>
    <definedName name="_xlnm.Print_Area" localSheetId="1">'актив'!$A$1:$E$35</definedName>
    <definedName name="_xlnm.Print_Area" localSheetId="3">'тит отч'!$A$1:$O$10</definedName>
  </definedNames>
  <calcPr fullCalcOnLoad="1"/>
</workbook>
</file>

<file path=xl/sharedStrings.xml><?xml version="1.0" encoding="utf-8"?>
<sst xmlns="http://schemas.openxmlformats.org/spreadsheetml/2006/main" count="357" uniqueCount="235">
  <si>
    <t>Краснодарский край</t>
  </si>
  <si>
    <r>
      <t>Коды</t>
    </r>
    <r>
      <rPr>
        <sz val="8"/>
        <color indexed="48"/>
        <rFont val="Tahoma"/>
        <family val="2"/>
      </rPr>
      <t>*</t>
    </r>
  </si>
  <si>
    <t>год</t>
  </si>
  <si>
    <t>Форма №1 по ОКУД</t>
  </si>
  <si>
    <t>0710001</t>
  </si>
  <si>
    <t>Организация:</t>
  </si>
  <si>
    <t>по ОКПО</t>
  </si>
  <si>
    <t>41677105</t>
  </si>
  <si>
    <t>Идентификационный номер налогоплательщика:</t>
  </si>
  <si>
    <t>ИНН</t>
  </si>
  <si>
    <t>5753018359</t>
  </si>
  <si>
    <t>Вид деятельности:</t>
  </si>
  <si>
    <t>по ОКВЭД</t>
  </si>
  <si>
    <t>Организационно-правовая форма/форма собственности:</t>
  </si>
  <si>
    <t>/</t>
  </si>
  <si>
    <t xml:space="preserve">по ОКОПФ/ОКФС </t>
  </si>
  <si>
    <t>16</t>
  </si>
  <si>
    <t>тыс.руб.</t>
  </si>
  <si>
    <t>по ОКЕИ</t>
  </si>
  <si>
    <t>Меньшов Вячеслав Валентинович</t>
  </si>
  <si>
    <t>Главный бухгалтер</t>
  </si>
  <si>
    <t>АКТИВ</t>
  </si>
  <si>
    <t>Нематериальные активы</t>
  </si>
  <si>
    <t>Доходные вложения в материальные ценности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</si>
  <si>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</si>
  <si>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</si>
  <si>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</si>
  <si>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</si>
  <si>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Запасы, в том числе:</t>
  </si>
  <si>
    <t>-</t>
  </si>
  <si>
    <t>Налог на добавленную стоимость по приобретенным ценностям</t>
  </si>
  <si>
    <t>Прочие оборотные активы</t>
  </si>
  <si>
    <t>ИТОГО по разделу II</t>
  </si>
  <si>
    <t xml:space="preserve">БАЛАНС </t>
  </si>
  <si>
    <t>ПАССИВ</t>
  </si>
  <si>
    <t>Пассив</t>
  </si>
  <si>
    <t>III. КАПИТАЛ И РЕЗЕРВЫ</t>
  </si>
  <si>
    <t>Собственные акции, выкупленные у акционеров</t>
  </si>
  <si>
    <t>(</t>
  </si>
  <si>
    <t>)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</si>
  <si>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</si>
  <si>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</si>
  <si>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</si>
  <si>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Отложенные налоговые обязательства</t>
  </si>
  <si>
    <t>Прочие долгосрочные обязательства</t>
  </si>
  <si>
    <t>ИТОГО по разделу IV</t>
  </si>
  <si>
    <t>V. КРАТКОСРОЧНЫЕ ОБЯЗАТЕЛЬСТВА</t>
  </si>
  <si>
    <t xml:space="preserve">Кредиторская задолженность,  в том числе:  </t>
  </si>
  <si>
    <t>поставщики и подрядчики</t>
  </si>
  <si>
    <t>задолженность перед персоналом организации</t>
  </si>
  <si>
    <t xml:space="preserve">задолженность по налогам и сборам </t>
  </si>
  <si>
    <t>прочие кредиторы</t>
  </si>
  <si>
    <t xml:space="preserve">Доходы будущих периодов </t>
  </si>
  <si>
    <t>ИТОГО по разделу V</t>
  </si>
  <si>
    <t>700</t>
  </si>
  <si>
    <t>Форма №2 по ОКУД</t>
  </si>
  <si>
    <t>0710002</t>
  </si>
  <si>
    <r>
      <t xml:space="preserve">Единица измерения
</t>
    </r>
    <r>
      <rPr>
        <sz val="8"/>
        <color indexed="8"/>
        <rFont val="Calibri"/>
        <family val="2"/>
      </rPr>
      <t>(выберите из списка):</t>
    </r>
  </si>
  <si>
    <t>Коммерческие расходы</t>
  </si>
  <si>
    <t>Управленческие расходы</t>
  </si>
  <si>
    <t>Проценты к получению</t>
  </si>
  <si>
    <t>Проценты к уплате</t>
  </si>
  <si>
    <t>Доходы от участия в других организациях</t>
  </si>
  <si>
    <t>Прочие доходы</t>
  </si>
  <si>
    <t>Прочие расходы</t>
  </si>
  <si>
    <t>код</t>
  </si>
  <si>
    <t>Результаты исследований и разработок</t>
  </si>
  <si>
    <t>1110</t>
  </si>
  <si>
    <t>1120</t>
  </si>
  <si>
    <t>1130</t>
  </si>
  <si>
    <t>Нематериальные поисковые активы</t>
  </si>
  <si>
    <t>Материальные поисковые активы</t>
  </si>
  <si>
    <t>1140</t>
  </si>
  <si>
    <t>Основные средства</t>
  </si>
  <si>
    <t>1150</t>
  </si>
  <si>
    <t>1160</t>
  </si>
  <si>
    <t>1170</t>
  </si>
  <si>
    <t>1180</t>
  </si>
  <si>
    <t>Финансовые вложения</t>
  </si>
  <si>
    <t>1190</t>
  </si>
  <si>
    <t>1192</t>
  </si>
  <si>
    <t>1210</t>
  </si>
  <si>
    <t>1211</t>
  </si>
  <si>
    <t>1212</t>
  </si>
  <si>
    <t xml:space="preserve">-затраты в незавершенном производстве </t>
  </si>
  <si>
    <t xml:space="preserve">-готовая продукция </t>
  </si>
  <si>
    <t>1213</t>
  </si>
  <si>
    <t>-товары для перепродажи</t>
  </si>
  <si>
    <t>1214</t>
  </si>
  <si>
    <t>-товары отгруженные</t>
  </si>
  <si>
    <t>1215</t>
  </si>
  <si>
    <t>-расходы будущих периодов</t>
  </si>
  <si>
    <t>1216</t>
  </si>
  <si>
    <t>1220</t>
  </si>
  <si>
    <t xml:space="preserve">Дебиторская задолженность </t>
  </si>
  <si>
    <t>1230</t>
  </si>
  <si>
    <t xml:space="preserve"> в том числе: покупатели и заказчики</t>
  </si>
  <si>
    <t>1231</t>
  </si>
  <si>
    <t>Финансовые вложения (за исключением денежных эквивалентов)</t>
  </si>
  <si>
    <t>1240</t>
  </si>
  <si>
    <t>Денежные средства и денежные эквиваленты</t>
  </si>
  <si>
    <t>1250</t>
  </si>
  <si>
    <t>1260</t>
  </si>
  <si>
    <t>1200</t>
  </si>
  <si>
    <t>1600</t>
  </si>
  <si>
    <t>Уставный капитал (складочный капитал,уставный фонд, вклады товарищей)</t>
  </si>
  <si>
    <t>1310</t>
  </si>
  <si>
    <t>1320</t>
  </si>
  <si>
    <t>Переоценка внеоборотных активов</t>
  </si>
  <si>
    <t>1340</t>
  </si>
  <si>
    <t>Добавочный капитал (без переоценки)</t>
  </si>
  <si>
    <t>1350</t>
  </si>
  <si>
    <t>Резервный капитал</t>
  </si>
  <si>
    <t>1360</t>
  </si>
  <si>
    <t>1370</t>
  </si>
  <si>
    <t>1371</t>
  </si>
  <si>
    <t>1372</t>
  </si>
  <si>
    <t>в том числе:                                                                                                  прошлых лет</t>
  </si>
  <si>
    <t>-отчетного периода</t>
  </si>
  <si>
    <t xml:space="preserve">Заемные средства </t>
  </si>
  <si>
    <t>1300</t>
  </si>
  <si>
    <t>1410</t>
  </si>
  <si>
    <t>1420</t>
  </si>
  <si>
    <t>1430</t>
  </si>
  <si>
    <t>1450</t>
  </si>
  <si>
    <t>Оценочные обязательства</t>
  </si>
  <si>
    <t>1400</t>
  </si>
  <si>
    <t>1510</t>
  </si>
  <si>
    <t>1520</t>
  </si>
  <si>
    <t>1521</t>
  </si>
  <si>
    <t>1522</t>
  </si>
  <si>
    <t>задолженность по страховым взносам</t>
  </si>
  <si>
    <t>1523</t>
  </si>
  <si>
    <t>1524</t>
  </si>
  <si>
    <t>1525</t>
  </si>
  <si>
    <t>1530</t>
  </si>
  <si>
    <t>Прочие  обязательства</t>
  </si>
  <si>
    <t>1540</t>
  </si>
  <si>
    <t>1550</t>
  </si>
  <si>
    <t>1500</t>
  </si>
  <si>
    <t>Пояснения</t>
  </si>
  <si>
    <t>Наименования показателя</t>
  </si>
  <si>
    <t>ОТЧЕТ О ФИНАНСОВЫХ РЕЗУЛЬТАТАХ</t>
  </si>
  <si>
    <t>Себестоимость продаж</t>
  </si>
  <si>
    <t>Валовая прибыль(Убыток)</t>
  </si>
  <si>
    <t>Прибыль (убыток ) от  продаж</t>
  </si>
  <si>
    <t>Прибыль (убыток) до налогообложения</t>
  </si>
  <si>
    <t>Прочее</t>
  </si>
  <si>
    <t>Чистая прибыль(убыток)</t>
  </si>
  <si>
    <t>в том числе:  незаконченные операции по приобретению НА</t>
  </si>
  <si>
    <t xml:space="preserve">                    -  незаконченные операции по приобретению ОС</t>
  </si>
  <si>
    <t>1191</t>
  </si>
  <si>
    <t>1100</t>
  </si>
  <si>
    <t>сырье, материалы</t>
  </si>
  <si>
    <t>12267</t>
  </si>
  <si>
    <t xml:space="preserve"> Акционерное общество «Протон»</t>
  </si>
  <si>
    <t>Дата(число, месяц, год)</t>
  </si>
  <si>
    <t>Непубличные акционерные общества</t>
  </si>
  <si>
    <t>Волченко Виктория Станиславовна</t>
  </si>
  <si>
    <t>26.11.2</t>
  </si>
  <si>
    <t>Выручка</t>
  </si>
  <si>
    <t xml:space="preserve">    - незаконченные операции по приобретению НИОКР</t>
  </si>
  <si>
    <t>Результат от переоценки внеоборотных активов, не включаемый в читстую прибыль( убыток) периода</t>
  </si>
  <si>
    <t>Результат от прочих операций, не включаемый в чистую прибыль (убыток) периода</t>
  </si>
  <si>
    <t>Совокупный финансовый результат периода</t>
  </si>
  <si>
    <t>СПРАВОЧНО                                                                      Базовая прибыль (убыток) на акцию</t>
  </si>
  <si>
    <t>Разводненная прибыль (убыток) на акцию</t>
  </si>
  <si>
    <t>Производство диодов, транзисторов и прочих полупроводниковых приборов, включая светоизлучающие диоды, пьезоэлектрические приборы и их части</t>
  </si>
  <si>
    <t>Код</t>
  </si>
  <si>
    <t xml:space="preserve">Код </t>
  </si>
  <si>
    <t>Частная собственность</t>
  </si>
  <si>
    <t>за</t>
  </si>
  <si>
    <t>Бухгалтерский баланс</t>
  </si>
  <si>
    <t>Субъект РФ</t>
  </si>
  <si>
    <t>Орловская область</t>
  </si>
  <si>
    <t>Приложение
к Приказу Министерства финансов
Российской Федерации
от 02.07.2010 № 66н
(в ред. Приказов Минфина России 
от 05.10.2011 №124н, 
от 06.04.2015 №57н,
от 06.03.2018 № 41н, 
от 19.04.2019 № 61н)</t>
  </si>
  <si>
    <t>Отчётный период</t>
  </si>
  <si>
    <t>Год</t>
  </si>
  <si>
    <t>Квартал (с нарастающим итогом)</t>
  </si>
  <si>
    <t>Отчётная дата</t>
  </si>
  <si>
    <t>Признак филиала</t>
  </si>
  <si>
    <t>Нет</t>
  </si>
  <si>
    <t>Дата (год,месяц,число)</t>
  </si>
  <si>
    <t>Организация</t>
  </si>
  <si>
    <t>АО "Протон"</t>
  </si>
  <si>
    <t>26416780</t>
  </si>
  <si>
    <t>Код* по ОКПО</t>
  </si>
  <si>
    <t>Наименование филиала:</t>
  </si>
  <si>
    <t/>
  </si>
  <si>
    <t>Является ли организация субъектом малого предпринимательства</t>
  </si>
  <si>
    <t>КПП</t>
  </si>
  <si>
    <t>575301001</t>
  </si>
  <si>
    <t>третьим или последующим отчетным годом</t>
  </si>
  <si>
    <t>Вид деятельности</t>
  </si>
  <si>
    <t>Код* по ОКВЭД</t>
  </si>
  <si>
    <t>Организационно-правовая форма/форма собственности</t>
  </si>
  <si>
    <t xml:space="preserve">Код* по ОКОПФ/ОКФС </t>
  </si>
  <si>
    <t>Единица измерения</t>
  </si>
  <si>
    <t>Код* по ОКЕИ</t>
  </si>
  <si>
    <t>384</t>
  </si>
  <si>
    <t>* Расшифровки всех сокращений и ссылки приведены на листе "Инструкция"</t>
  </si>
  <si>
    <t>Дата последнего обновления реестра МР/МО: 02.02.2016 14:53:58</t>
  </si>
  <si>
    <t>Муниципальный район</t>
  </si>
  <si>
    <t>Город Орёл</t>
  </si>
  <si>
    <t>Муниципальное образование</t>
  </si>
  <si>
    <t>ОКТМО</t>
  </si>
  <si>
    <t>54701000</t>
  </si>
  <si>
    <t>Адрес организации</t>
  </si>
  <si>
    <t>Юридический адрес</t>
  </si>
  <si>
    <t>302040, Орловская обл, Орловская р-н, г. Орел, ул. Лескова, д.19</t>
  </si>
  <si>
    <t>Почтовый адрес</t>
  </si>
  <si>
    <t>Руководитель</t>
  </si>
  <si>
    <t>Фамилия, имя, отчество</t>
  </si>
  <si>
    <t>(код) номер телефона</t>
  </si>
  <si>
    <t>414410</t>
  </si>
  <si>
    <t>Должностное лицо,
ответственное за составление формы</t>
  </si>
  <si>
    <t>Пилюгин Александр Иванович</t>
  </si>
  <si>
    <t>Должность</t>
  </si>
  <si>
    <t>Зам. директора ЭК</t>
  </si>
  <si>
    <t>498550</t>
  </si>
  <si>
    <t>e-mail</t>
  </si>
  <si>
    <t>Приложение №1 к Приказу Минфина РФ от 02.07.2021 №66н( в ред. Приказа Минфина Россииот 06.04.2015 №57н, от 06.03.2018 №41н, от 19.04.2019 №61н)</t>
  </si>
  <si>
    <t>за 2020г</t>
  </si>
  <si>
    <t>Налог на прибыль</t>
  </si>
  <si>
    <t>в т.ч.текущий налог на прибыль</t>
  </si>
  <si>
    <t>отложенный налог на прибыль</t>
  </si>
  <si>
    <t>на 31 декабря 2020г.</t>
  </si>
  <si>
    <t>Актив I. ВНЕОБОРОТНЫЕ АКТИВЫ</t>
  </si>
  <si>
    <t>Пояснения 1</t>
  </si>
  <si>
    <t>1193</t>
  </si>
  <si>
    <t>Наименование показателя</t>
  </si>
  <si>
    <t>на 31 декабря 2021г.</t>
  </si>
  <si>
    <t>за 2021г</t>
  </si>
  <si>
    <t>на 31 декабря 2022г.</t>
  </si>
  <si>
    <t>за 2022г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</si>
</sst>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\-_-;_-@_-"/>
    <numFmt numFmtId="173" formatCode="_-* #,##0.00_-;\-* #,##0.00_-;_-* \-??_-;_-@_-"/>
    <numFmt numFmtId="174" formatCode="\$#,##0_);[Red]&quot;($&quot;#,##0\)"/>
    <numFmt numFmtId="175" formatCode="_-\Ј* #,##0.00_-;&quot;-Ј&quot;* #,##0.00_-;_-\Ј* \-??_-;_-@_-"/>
    <numFmt numFmtId="176" formatCode="_-* #,##0.00[$€-1]_-;\-* #,##0.00[$€-1]_-;_-* \-??[$€-1]_-"/>
    <numFmt numFmtId="177" formatCode="General_)"/>
    <numFmt numFmtId="178" formatCode="_(\$* #,##0.00_);_(\$* \(#,##0.00\);_(\$* \-??_);_(@_)"/>
    <numFmt numFmtId="179" formatCode="#,##0.000"/>
    <numFmt numFmtId="180" formatCode="_-* #,##0_р_._-;\-* #,##0_р_._-;_-* \-_р_._-;_-@_-"/>
    <numFmt numFmtId="181" formatCode="_-* #,##0.00_р_._-;\-* #,##0.00_р_._-;_-* \-??_р_._-;_-@_-"/>
    <numFmt numFmtId="182" formatCode="[$-FC19]d\ mmmm\ yyyy\ &quot;г.&quot;"/>
    <numFmt numFmtId="183" formatCode="000000"/>
    <numFmt numFmtId="184" formatCode="[$-F400]h:mm:ss\ AM/PM"/>
    <numFmt numFmtId="185" formatCode="#,##0\ _₽"/>
    <numFmt numFmtId="186" formatCode="#,##0\ &quot;₽&quot;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9"/>
      <name val="Tahoma"/>
      <family val="2"/>
    </font>
    <font>
      <sz val="8"/>
      <name val="Optima"/>
      <family val="0"/>
    </font>
    <font>
      <sz val="8"/>
      <name val="Helv"/>
      <family val="2"/>
    </font>
    <font>
      <sz val="10"/>
      <name val="Helv"/>
      <family val="2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4"/>
      <name val="Franklin Gothic Medium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yr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Verdana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9"/>
      <name val="Tahoma"/>
      <family val="2"/>
    </font>
    <font>
      <sz val="6"/>
      <name val="Tahoma"/>
      <family val="2"/>
    </font>
    <font>
      <sz val="8"/>
      <color indexed="48"/>
      <name val="Tahoma"/>
      <family val="2"/>
    </font>
    <font>
      <b/>
      <sz val="7"/>
      <name val="Tahoma"/>
      <family val="2"/>
    </font>
    <font>
      <sz val="7"/>
      <name val="Tahoma"/>
      <family val="2"/>
    </font>
    <font>
      <sz val="8"/>
      <color indexed="8"/>
      <name val="Calibri"/>
      <family val="2"/>
    </font>
    <font>
      <b/>
      <u val="single"/>
      <sz val="11"/>
      <color indexed="12"/>
      <name val="Arial"/>
      <family val="2"/>
    </font>
    <font>
      <sz val="8"/>
      <color indexed="8"/>
      <name val="Tahoma"/>
      <family val="2"/>
    </font>
    <font>
      <sz val="9"/>
      <color indexed="23"/>
      <name val="Tahoma"/>
      <family val="2"/>
    </font>
    <font>
      <sz val="10"/>
      <name val="Tahoma"/>
      <family val="2"/>
    </font>
    <font>
      <sz val="7"/>
      <color indexed="10"/>
      <name val="Tahoma"/>
      <family val="2"/>
    </font>
    <font>
      <sz val="9"/>
      <color indexed="9"/>
      <name val="Tahoma"/>
      <family val="2"/>
    </font>
    <font>
      <sz val="7"/>
      <color rgb="FFFF0000"/>
      <name val="Tahoma"/>
      <family val="2"/>
    </font>
    <font>
      <sz val="9"/>
      <color theme="0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00102615356"/>
        <bgColor indexed="64"/>
      </patternFill>
    </fill>
  </fills>
  <borders count="120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49" fontId="0" fillId="2" borderId="0" applyBorder="0" applyProtection="0">
      <alignment vertical="top"/>
    </xf>
    <xf numFmtId="49" fontId="0" fillId="2" borderId="0" applyBorder="0" applyProtection="0">
      <alignment vertical="top"/>
    </xf>
    <xf numFmtId="49" fontId="0" fillId="2" borderId="0" applyBorder="0" applyProtection="0">
      <alignment vertical="top"/>
    </xf>
    <xf numFmtId="0" fontId="0" fillId="3" borderId="0" applyNumberFormat="0" applyBorder="0" applyAlignment="0" applyProtection="0"/>
    <xf numFmtId="49" fontId="0" fillId="3" borderId="0" applyBorder="0" applyProtection="0">
      <alignment vertical="top"/>
    </xf>
    <xf numFmtId="49" fontId="0" fillId="3" borderId="0" applyBorder="0" applyProtection="0">
      <alignment vertical="top"/>
    </xf>
    <xf numFmtId="49" fontId="0" fillId="3" borderId="0" applyBorder="0" applyProtection="0">
      <alignment vertical="top"/>
    </xf>
    <xf numFmtId="0" fontId="0" fillId="4" borderId="0" applyNumberFormat="0" applyBorder="0" applyAlignment="0" applyProtection="0"/>
    <xf numFmtId="49" fontId="0" fillId="4" borderId="0" applyBorder="0" applyProtection="0">
      <alignment vertical="top"/>
    </xf>
    <xf numFmtId="49" fontId="0" fillId="4" borderId="0" applyBorder="0" applyProtection="0">
      <alignment vertical="top"/>
    </xf>
    <xf numFmtId="49" fontId="0" fillId="4" borderId="0" applyBorder="0" applyProtection="0">
      <alignment vertical="top"/>
    </xf>
    <xf numFmtId="0" fontId="0" fillId="5" borderId="0" applyNumberFormat="0" applyBorder="0" applyAlignment="0" applyProtection="0"/>
    <xf numFmtId="49" fontId="0" fillId="5" borderId="0" applyBorder="0" applyProtection="0">
      <alignment vertical="top"/>
    </xf>
    <xf numFmtId="49" fontId="0" fillId="5" borderId="0" applyBorder="0" applyProtection="0">
      <alignment vertical="top"/>
    </xf>
    <xf numFmtId="49" fontId="0" fillId="5" borderId="0" applyBorder="0" applyProtection="0">
      <alignment vertical="top"/>
    </xf>
    <xf numFmtId="0" fontId="0" fillId="6" borderId="0" applyNumberFormat="0" applyBorder="0" applyAlignment="0" applyProtection="0"/>
    <xf numFmtId="49" fontId="0" fillId="6" borderId="0" applyBorder="0" applyProtection="0">
      <alignment vertical="top"/>
    </xf>
    <xf numFmtId="49" fontId="0" fillId="6" borderId="0" applyBorder="0" applyProtection="0">
      <alignment vertical="top"/>
    </xf>
    <xf numFmtId="49" fontId="0" fillId="6" borderId="0" applyBorder="0" applyProtection="0">
      <alignment vertical="top"/>
    </xf>
    <xf numFmtId="0" fontId="0" fillId="7" borderId="0" applyNumberFormat="0" applyBorder="0" applyAlignment="0" applyProtection="0"/>
    <xf numFmtId="49" fontId="0" fillId="7" borderId="0" applyBorder="0" applyProtection="0">
      <alignment vertical="top"/>
    </xf>
    <xf numFmtId="49" fontId="0" fillId="7" borderId="0" applyBorder="0" applyProtection="0">
      <alignment vertical="top"/>
    </xf>
    <xf numFmtId="49" fontId="0" fillId="7" borderId="0" applyBorder="0" applyProtection="0">
      <alignment vertical="top"/>
    </xf>
    <xf numFmtId="0" fontId="0" fillId="8" borderId="0" applyNumberFormat="0" applyBorder="0" applyAlignment="0" applyProtection="0"/>
    <xf numFmtId="49" fontId="0" fillId="8" borderId="0" applyBorder="0" applyProtection="0">
      <alignment vertical="top"/>
    </xf>
    <xf numFmtId="49" fontId="0" fillId="8" borderId="0" applyBorder="0" applyProtection="0">
      <alignment vertical="top"/>
    </xf>
    <xf numFmtId="49" fontId="0" fillId="8" borderId="0" applyBorder="0" applyProtection="0">
      <alignment vertical="top"/>
    </xf>
    <xf numFmtId="0" fontId="0" fillId="9" borderId="0" applyNumberFormat="0" applyBorder="0" applyAlignment="0" applyProtection="0"/>
    <xf numFmtId="49" fontId="0" fillId="9" borderId="0" applyBorder="0" applyProtection="0">
      <alignment vertical="top"/>
    </xf>
    <xf numFmtId="49" fontId="0" fillId="9" borderId="0" applyBorder="0" applyProtection="0">
      <alignment vertical="top"/>
    </xf>
    <xf numFmtId="49" fontId="0" fillId="9" borderId="0" applyBorder="0" applyProtection="0">
      <alignment vertical="top"/>
    </xf>
    <xf numFmtId="0" fontId="0" fillId="10" borderId="0" applyNumberFormat="0" applyBorder="0" applyAlignment="0" applyProtection="0"/>
    <xf numFmtId="49" fontId="0" fillId="10" borderId="0" applyBorder="0" applyProtection="0">
      <alignment vertical="top"/>
    </xf>
    <xf numFmtId="49" fontId="0" fillId="10" borderId="0" applyBorder="0" applyProtection="0">
      <alignment vertical="top"/>
    </xf>
    <xf numFmtId="49" fontId="0" fillId="10" borderId="0" applyBorder="0" applyProtection="0">
      <alignment vertical="top"/>
    </xf>
    <xf numFmtId="0" fontId="0" fillId="5" borderId="0" applyNumberFormat="0" applyBorder="0" applyAlignment="0" applyProtection="0"/>
    <xf numFmtId="49" fontId="0" fillId="5" borderId="0" applyBorder="0" applyProtection="0">
      <alignment vertical="top"/>
    </xf>
    <xf numFmtId="49" fontId="0" fillId="5" borderId="0" applyBorder="0" applyProtection="0">
      <alignment vertical="top"/>
    </xf>
    <xf numFmtId="49" fontId="0" fillId="5" borderId="0" applyBorder="0" applyProtection="0">
      <alignment vertical="top"/>
    </xf>
    <xf numFmtId="0" fontId="0" fillId="8" borderId="0" applyNumberFormat="0" applyBorder="0" applyAlignment="0" applyProtection="0"/>
    <xf numFmtId="49" fontId="0" fillId="8" borderId="0" applyBorder="0" applyProtection="0">
      <alignment vertical="top"/>
    </xf>
    <xf numFmtId="49" fontId="0" fillId="8" borderId="0" applyBorder="0" applyProtection="0">
      <alignment vertical="top"/>
    </xf>
    <xf numFmtId="49" fontId="0" fillId="8" borderId="0" applyBorder="0" applyProtection="0">
      <alignment vertical="top"/>
    </xf>
    <xf numFmtId="0" fontId="0" fillId="11" borderId="0" applyNumberFormat="0" applyBorder="0" applyAlignment="0" applyProtection="0"/>
    <xf numFmtId="49" fontId="0" fillId="11" borderId="0" applyBorder="0" applyProtection="0">
      <alignment vertical="top"/>
    </xf>
    <xf numFmtId="49" fontId="0" fillId="11" borderId="0" applyBorder="0" applyProtection="0">
      <alignment vertical="top"/>
    </xf>
    <xf numFmtId="49" fontId="0" fillId="11" borderId="0" applyBorder="0" applyProtection="0">
      <alignment vertical="top"/>
    </xf>
    <xf numFmtId="0" fontId="2" fillId="12" borderId="0" applyNumberFormat="0" applyBorder="0" applyAlignment="0" applyProtection="0"/>
    <xf numFmtId="49" fontId="2" fillId="12" borderId="0" applyBorder="0" applyProtection="0">
      <alignment vertical="top"/>
    </xf>
    <xf numFmtId="49" fontId="2" fillId="12" borderId="0" applyBorder="0" applyProtection="0">
      <alignment vertical="top"/>
    </xf>
    <xf numFmtId="49" fontId="2" fillId="12" borderId="0" applyBorder="0" applyProtection="0">
      <alignment vertical="top"/>
    </xf>
    <xf numFmtId="0" fontId="2" fillId="9" borderId="0" applyNumberFormat="0" applyBorder="0" applyAlignment="0" applyProtection="0"/>
    <xf numFmtId="49" fontId="2" fillId="9" borderId="0" applyBorder="0" applyProtection="0">
      <alignment vertical="top"/>
    </xf>
    <xf numFmtId="49" fontId="2" fillId="9" borderId="0" applyBorder="0" applyProtection="0">
      <alignment vertical="top"/>
    </xf>
    <xf numFmtId="49" fontId="2" fillId="9" borderId="0" applyBorder="0" applyProtection="0">
      <alignment vertical="top"/>
    </xf>
    <xf numFmtId="0" fontId="2" fillId="10" borderId="0" applyNumberFormat="0" applyBorder="0" applyAlignment="0" applyProtection="0"/>
    <xf numFmtId="49" fontId="2" fillId="10" borderId="0" applyBorder="0" applyProtection="0">
      <alignment vertical="top"/>
    </xf>
    <xf numFmtId="49" fontId="2" fillId="10" borderId="0" applyBorder="0" applyProtection="0">
      <alignment vertical="top"/>
    </xf>
    <xf numFmtId="49" fontId="2" fillId="10" borderId="0" applyBorder="0" applyProtection="0">
      <alignment vertical="top"/>
    </xf>
    <xf numFmtId="0" fontId="2" fillId="13" borderId="0" applyNumberFormat="0" applyBorder="0" applyAlignment="0" applyProtection="0"/>
    <xf numFmtId="49" fontId="2" fillId="13" borderId="0" applyBorder="0" applyProtection="0">
      <alignment vertical="top"/>
    </xf>
    <xf numFmtId="49" fontId="2" fillId="13" borderId="0" applyBorder="0" applyProtection="0">
      <alignment vertical="top"/>
    </xf>
    <xf numFmtId="49" fontId="2" fillId="13" borderId="0" applyBorder="0" applyProtection="0">
      <alignment vertical="top"/>
    </xf>
    <xf numFmtId="0" fontId="2" fillId="14" borderId="0" applyNumberFormat="0" applyBorder="0" applyAlignment="0" applyProtection="0"/>
    <xf numFmtId="49" fontId="2" fillId="14" borderId="0" applyBorder="0" applyProtection="0">
      <alignment vertical="top"/>
    </xf>
    <xf numFmtId="49" fontId="2" fillId="14" borderId="0" applyBorder="0" applyProtection="0">
      <alignment vertical="top"/>
    </xf>
    <xf numFmtId="49" fontId="2" fillId="14" borderId="0" applyBorder="0" applyProtection="0">
      <alignment vertical="top"/>
    </xf>
    <xf numFmtId="0" fontId="2" fillId="15" borderId="0" applyNumberFormat="0" applyBorder="0" applyAlignment="0" applyProtection="0"/>
    <xf numFmtId="49" fontId="2" fillId="15" borderId="0" applyBorder="0" applyProtection="0">
      <alignment vertical="top"/>
    </xf>
    <xf numFmtId="49" fontId="2" fillId="15" borderId="0" applyBorder="0" applyProtection="0">
      <alignment vertical="top"/>
    </xf>
    <xf numFmtId="49" fontId="2" fillId="15" borderId="0" applyBorder="0" applyProtection="0">
      <alignment vertical="top"/>
    </xf>
    <xf numFmtId="172" fontId="3" fillId="0" borderId="0" applyFill="0" applyBorder="0" applyProtection="0">
      <alignment vertical="top"/>
    </xf>
    <xf numFmtId="173" fontId="3" fillId="0" borderId="0" applyFill="0" applyBorder="0" applyProtection="0">
      <alignment vertical="top"/>
    </xf>
    <xf numFmtId="174" fontId="3" fillId="0" borderId="0" applyFill="0" applyBorder="0" applyProtection="0">
      <alignment vertical="top"/>
    </xf>
    <xf numFmtId="175" fontId="3" fillId="0" borderId="0" applyFill="0" applyBorder="0" applyProtection="0">
      <alignment vertical="top"/>
    </xf>
    <xf numFmtId="176" fontId="3" fillId="0" borderId="0" applyFill="0" applyBorder="0" applyProtection="0">
      <alignment vertical="top"/>
    </xf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49" fontId="5" fillId="0" borderId="0">
      <alignment horizontal="left"/>
      <protection/>
    </xf>
    <xf numFmtId="0" fontId="2" fillId="16" borderId="0" applyNumberFormat="0" applyBorder="0" applyAlignment="0" applyProtection="0"/>
    <xf numFmtId="49" fontId="2" fillId="16" borderId="0" applyBorder="0" applyProtection="0">
      <alignment vertical="top"/>
    </xf>
    <xf numFmtId="49" fontId="2" fillId="16" borderId="0" applyBorder="0" applyProtection="0">
      <alignment vertical="top"/>
    </xf>
    <xf numFmtId="49" fontId="2" fillId="16" borderId="0" applyBorder="0" applyProtection="0">
      <alignment vertical="top"/>
    </xf>
    <xf numFmtId="0" fontId="2" fillId="17" borderId="0" applyNumberFormat="0" applyBorder="0" applyAlignment="0" applyProtection="0"/>
    <xf numFmtId="49" fontId="2" fillId="17" borderId="0" applyBorder="0" applyProtection="0">
      <alignment vertical="top"/>
    </xf>
    <xf numFmtId="49" fontId="2" fillId="17" borderId="0" applyBorder="0" applyProtection="0">
      <alignment vertical="top"/>
    </xf>
    <xf numFmtId="49" fontId="2" fillId="17" borderId="0" applyBorder="0" applyProtection="0">
      <alignment vertical="top"/>
    </xf>
    <xf numFmtId="0" fontId="2" fillId="18" borderId="0" applyNumberFormat="0" applyBorder="0" applyAlignment="0" applyProtection="0"/>
    <xf numFmtId="49" fontId="2" fillId="18" borderId="0" applyBorder="0" applyProtection="0">
      <alignment vertical="top"/>
    </xf>
    <xf numFmtId="49" fontId="2" fillId="18" borderId="0" applyBorder="0" applyProtection="0">
      <alignment vertical="top"/>
    </xf>
    <xf numFmtId="49" fontId="2" fillId="18" borderId="0" applyBorder="0" applyProtection="0">
      <alignment vertical="top"/>
    </xf>
    <xf numFmtId="0" fontId="2" fillId="13" borderId="0" applyNumberFormat="0" applyBorder="0" applyAlignment="0" applyProtection="0"/>
    <xf numFmtId="49" fontId="2" fillId="13" borderId="0" applyBorder="0" applyProtection="0">
      <alignment vertical="top"/>
    </xf>
    <xf numFmtId="49" fontId="2" fillId="13" borderId="0" applyBorder="0" applyProtection="0">
      <alignment vertical="top"/>
    </xf>
    <xf numFmtId="49" fontId="2" fillId="13" borderId="0" applyBorder="0" applyProtection="0">
      <alignment vertical="top"/>
    </xf>
    <xf numFmtId="0" fontId="2" fillId="14" borderId="0" applyNumberFormat="0" applyBorder="0" applyAlignment="0" applyProtection="0"/>
    <xf numFmtId="49" fontId="2" fillId="14" borderId="0" applyBorder="0" applyProtection="0">
      <alignment vertical="top"/>
    </xf>
    <xf numFmtId="49" fontId="2" fillId="14" borderId="0" applyBorder="0" applyProtection="0">
      <alignment vertical="top"/>
    </xf>
    <xf numFmtId="49" fontId="2" fillId="14" borderId="0" applyBorder="0" applyProtection="0">
      <alignment vertical="top"/>
    </xf>
    <xf numFmtId="0" fontId="2" fillId="19" borderId="0" applyNumberFormat="0" applyBorder="0" applyAlignment="0" applyProtection="0"/>
    <xf numFmtId="49" fontId="2" fillId="19" borderId="0" applyBorder="0" applyProtection="0">
      <alignment vertical="top"/>
    </xf>
    <xf numFmtId="49" fontId="2" fillId="19" borderId="0" applyBorder="0" applyProtection="0">
      <alignment vertical="top"/>
    </xf>
    <xf numFmtId="49" fontId="2" fillId="19" borderId="0" applyBorder="0" applyProtection="0">
      <alignment vertical="top"/>
    </xf>
    <xf numFmtId="177" fontId="7" fillId="0" borderId="1">
      <alignment/>
      <protection locked="0"/>
    </xf>
    <xf numFmtId="0" fontId="8" fillId="7" borderId="2" applyNumberFormat="0" applyAlignment="0" applyProtection="0"/>
    <xf numFmtId="49" fontId="8" fillId="7" borderId="2" applyProtection="0">
      <alignment vertical="top"/>
    </xf>
    <xf numFmtId="49" fontId="8" fillId="7" borderId="2" applyProtection="0">
      <alignment vertical="top"/>
    </xf>
    <xf numFmtId="49" fontId="8" fillId="7" borderId="2" applyProtection="0">
      <alignment vertical="top"/>
    </xf>
    <xf numFmtId="0" fontId="9" fillId="20" borderId="3" applyNumberFormat="0" applyAlignment="0" applyProtection="0"/>
    <xf numFmtId="49" fontId="9" fillId="20" borderId="3" applyProtection="0">
      <alignment vertical="top"/>
    </xf>
    <xf numFmtId="49" fontId="9" fillId="20" borderId="3" applyProtection="0">
      <alignment vertical="top"/>
    </xf>
    <xf numFmtId="49" fontId="9" fillId="20" borderId="3" applyProtection="0">
      <alignment vertical="top"/>
    </xf>
    <xf numFmtId="0" fontId="10" fillId="20" borderId="2" applyNumberFormat="0" applyAlignment="0" applyProtection="0"/>
    <xf numFmtId="49" fontId="10" fillId="20" borderId="2" applyProtection="0">
      <alignment vertical="top"/>
    </xf>
    <xf numFmtId="49" fontId="10" fillId="20" borderId="2" applyProtection="0">
      <alignment vertical="top"/>
    </xf>
    <xf numFmtId="49" fontId="10" fillId="20" borderId="2" applyProtection="0">
      <alignment vertical="top"/>
    </xf>
    <xf numFmtId="49" fontId="40" fillId="0" borderId="0" applyFill="0" applyBorder="0" applyProtection="0">
      <alignment vertical="top"/>
    </xf>
    <xf numFmtId="170" fontId="1" fillId="0" borderId="0" applyFill="0" applyBorder="0" applyAlignment="0" applyProtection="0"/>
    <xf numFmtId="168" fontId="1" fillId="0" borderId="0" applyFill="0" applyBorder="0" applyAlignment="0" applyProtection="0"/>
    <xf numFmtId="178" fontId="3" fillId="0" borderId="0" applyFill="0" applyBorder="0" applyProtection="0">
      <alignment vertical="top"/>
    </xf>
    <xf numFmtId="0" fontId="11" fillId="0" borderId="4" applyNumberFormat="0" applyFill="0" applyAlignment="0" applyProtection="0"/>
    <xf numFmtId="49" fontId="11" fillId="0" borderId="4" applyFill="0" applyProtection="0">
      <alignment vertical="top"/>
    </xf>
    <xf numFmtId="0" fontId="12" fillId="0" borderId="0" applyBorder="0">
      <alignment horizontal="center" vertical="center" wrapText="1"/>
      <protection/>
    </xf>
    <xf numFmtId="0" fontId="12" fillId="0" borderId="0" applyBorder="0">
      <alignment horizontal="center" vertical="center" wrapText="1"/>
      <protection/>
    </xf>
    <xf numFmtId="0" fontId="12" fillId="0" borderId="0" applyBorder="0">
      <alignment horizontal="center" vertical="center" wrapText="1"/>
      <protection/>
    </xf>
    <xf numFmtId="0" fontId="13" fillId="0" borderId="5" applyNumberFormat="0" applyFill="0" applyAlignment="0" applyProtection="0"/>
    <xf numFmtId="49" fontId="13" fillId="0" borderId="5" applyFill="0" applyProtection="0">
      <alignment vertical="top"/>
    </xf>
    <xf numFmtId="49" fontId="13" fillId="0" borderId="5" applyFill="0" applyProtection="0">
      <alignment vertical="top"/>
    </xf>
    <xf numFmtId="49" fontId="13" fillId="0" borderId="5" applyFill="0" applyProtection="0">
      <alignment vertical="top"/>
    </xf>
    <xf numFmtId="0" fontId="14" fillId="0" borderId="6" applyNumberFormat="0" applyFill="0" applyAlignment="0" applyProtection="0"/>
    <xf numFmtId="49" fontId="14" fillId="0" borderId="6" applyFill="0" applyProtection="0">
      <alignment vertical="top"/>
    </xf>
    <xf numFmtId="49" fontId="14" fillId="0" borderId="6" applyFill="0" applyProtection="0">
      <alignment vertical="top"/>
    </xf>
    <xf numFmtId="49" fontId="14" fillId="0" borderId="6" applyFill="0" applyProtection="0">
      <alignment vertical="top"/>
    </xf>
    <xf numFmtId="0" fontId="14" fillId="0" borderId="0" applyNumberFormat="0" applyFill="0" applyBorder="0" applyAlignment="0" applyProtection="0"/>
    <xf numFmtId="49" fontId="14" fillId="0" borderId="0" applyFill="0" applyBorder="0" applyProtection="0">
      <alignment vertical="top"/>
    </xf>
    <xf numFmtId="49" fontId="14" fillId="0" borderId="0" applyFill="0" applyBorder="0" applyProtection="0">
      <alignment vertical="top"/>
    </xf>
    <xf numFmtId="49" fontId="14" fillId="0" borderId="0" applyFill="0" applyBorder="0" applyProtection="0">
      <alignment vertical="top"/>
    </xf>
    <xf numFmtId="0" fontId="15" fillId="0" borderId="0" applyBorder="0">
      <alignment horizontal="center" vertical="center" wrapText="1"/>
      <protection/>
    </xf>
    <xf numFmtId="177" fontId="16" fillId="6" borderId="1">
      <alignment/>
      <protection/>
    </xf>
    <xf numFmtId="4" fontId="3" fillId="21" borderId="0" applyBorder="0">
      <alignment horizontal="right"/>
      <protection/>
    </xf>
    <xf numFmtId="0" fontId="17" fillId="0" borderId="7" applyNumberFormat="0" applyFill="0" applyAlignment="0" applyProtection="0"/>
    <xf numFmtId="49" fontId="17" fillId="0" borderId="7" applyFill="0" applyProtection="0">
      <alignment vertical="top"/>
    </xf>
    <xf numFmtId="49" fontId="17" fillId="0" borderId="7" applyFill="0" applyProtection="0">
      <alignment vertical="top"/>
    </xf>
    <xf numFmtId="49" fontId="17" fillId="0" borderId="7" applyFill="0" applyProtection="0">
      <alignment vertical="top"/>
    </xf>
    <xf numFmtId="0" fontId="18" fillId="22" borderId="8" applyNumberFormat="0" applyAlignment="0" applyProtection="0"/>
    <xf numFmtId="49" fontId="18" fillId="22" borderId="8" applyProtection="0">
      <alignment vertical="top"/>
    </xf>
    <xf numFmtId="49" fontId="18" fillId="22" borderId="8" applyProtection="0">
      <alignment vertical="top"/>
    </xf>
    <xf numFmtId="49" fontId="18" fillId="22" borderId="8" applyProtection="0">
      <alignment vertical="top"/>
    </xf>
    <xf numFmtId="0" fontId="19" fillId="0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" vertical="center" wrapText="1"/>
      <protection/>
    </xf>
    <xf numFmtId="179" fontId="22" fillId="4" borderId="9">
      <alignment wrapText="1"/>
      <protection/>
    </xf>
    <xf numFmtId="0" fontId="23" fillId="0" borderId="0" applyNumberFormat="0" applyFill="0" applyBorder="0" applyAlignment="0" applyProtection="0"/>
    <xf numFmtId="49" fontId="23" fillId="0" borderId="0" applyFill="0" applyBorder="0" applyProtection="0">
      <alignment vertical="top"/>
    </xf>
    <xf numFmtId="49" fontId="23" fillId="0" borderId="0" applyFill="0" applyBorder="0" applyProtection="0">
      <alignment vertical="top"/>
    </xf>
    <xf numFmtId="49" fontId="23" fillId="0" borderId="0" applyFill="0" applyBorder="0" applyProtection="0">
      <alignment vertical="top"/>
    </xf>
    <xf numFmtId="0" fontId="24" fillId="21" borderId="0" applyNumberFormat="0" applyBorder="0" applyAlignment="0" applyProtection="0"/>
    <xf numFmtId="49" fontId="24" fillId="21" borderId="0" applyBorder="0" applyProtection="0">
      <alignment vertical="top"/>
    </xf>
    <xf numFmtId="49" fontId="24" fillId="21" borderId="0" applyBorder="0" applyProtection="0">
      <alignment vertical="top"/>
    </xf>
    <xf numFmtId="49" fontId="24" fillId="21" borderId="0" applyBorder="0" applyProtection="0">
      <alignment vertical="top"/>
    </xf>
    <xf numFmtId="49" fontId="3" fillId="0" borderId="0">
      <alignment vertical="top"/>
      <protection/>
    </xf>
    <xf numFmtId="49" fontId="3" fillId="0" borderId="0">
      <alignment vertical="top"/>
      <protection/>
    </xf>
    <xf numFmtId="49" fontId="3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3" borderId="0" applyNumberFormat="0" applyBorder="0" applyAlignment="0" applyProtection="0"/>
    <xf numFmtId="49" fontId="26" fillId="3" borderId="0" applyBorder="0" applyProtection="0">
      <alignment vertical="top"/>
    </xf>
    <xf numFmtId="49" fontId="26" fillId="3" borderId="0" applyBorder="0" applyProtection="0">
      <alignment vertical="top"/>
    </xf>
    <xf numFmtId="49" fontId="26" fillId="3" borderId="0" applyBorder="0" applyProtection="0">
      <alignment vertical="top"/>
    </xf>
    <xf numFmtId="49" fontId="27" fillId="21" borderId="0" applyBorder="0">
      <alignment vertical="top"/>
      <protection locked="0"/>
    </xf>
    <xf numFmtId="0" fontId="28" fillId="0" borderId="0" applyNumberFormat="0" applyFill="0" applyBorder="0" applyAlignment="0" applyProtection="0"/>
    <xf numFmtId="49" fontId="28" fillId="0" borderId="0" applyFill="0" applyBorder="0" applyProtection="0">
      <alignment vertical="top"/>
    </xf>
    <xf numFmtId="49" fontId="28" fillId="0" borderId="0" applyFill="0" applyBorder="0" applyProtection="0">
      <alignment vertical="top"/>
    </xf>
    <xf numFmtId="49" fontId="28" fillId="0" borderId="0" applyFill="0" applyBorder="0" applyProtection="0">
      <alignment vertical="top"/>
    </xf>
    <xf numFmtId="0" fontId="0" fillId="23" borderId="10" applyNumberFormat="0" applyAlignment="0" applyProtection="0"/>
    <xf numFmtId="49" fontId="3" fillId="23" borderId="10" applyProtection="0">
      <alignment vertical="top"/>
    </xf>
    <xf numFmtId="49" fontId="3" fillId="23" borderId="10" applyProtection="0">
      <alignment vertical="top"/>
    </xf>
    <xf numFmtId="49" fontId="3" fillId="23" borderId="10" applyProtection="0">
      <alignment vertical="top"/>
    </xf>
    <xf numFmtId="9" fontId="1" fillId="0" borderId="0" applyFill="0" applyBorder="0" applyAlignment="0" applyProtection="0"/>
    <xf numFmtId="0" fontId="29" fillId="0" borderId="11" applyNumberFormat="0" applyFill="0" applyAlignment="0" applyProtection="0"/>
    <xf numFmtId="49" fontId="29" fillId="0" borderId="11" applyFill="0" applyProtection="0">
      <alignment vertical="top"/>
    </xf>
    <xf numFmtId="49" fontId="29" fillId="0" borderId="11" applyFill="0" applyProtection="0">
      <alignment vertical="top"/>
    </xf>
    <xf numFmtId="49" fontId="29" fillId="0" borderId="11" applyFill="0" applyProtection="0">
      <alignment vertical="top"/>
    </xf>
    <xf numFmtId="0" fontId="6" fillId="0" borderId="0">
      <alignment/>
      <protection/>
    </xf>
    <xf numFmtId="0" fontId="30" fillId="0" borderId="0" applyNumberFormat="0" applyFill="0" applyBorder="0" applyAlignment="0" applyProtection="0"/>
    <xf numFmtId="49" fontId="30" fillId="0" borderId="0" applyFill="0" applyBorder="0" applyProtection="0">
      <alignment vertical="top"/>
    </xf>
    <xf numFmtId="49" fontId="30" fillId="0" borderId="0" applyFill="0" applyBorder="0" applyProtection="0">
      <alignment vertical="top"/>
    </xf>
    <xf numFmtId="49" fontId="30" fillId="0" borderId="0" applyFill="0" applyBorder="0" applyProtection="0">
      <alignment vertical="top"/>
    </xf>
    <xf numFmtId="49" fontId="19" fillId="0" borderId="0">
      <alignment horizontal="center"/>
      <protection/>
    </xf>
    <xf numFmtId="180" fontId="3" fillId="0" borderId="0" applyFill="0" applyBorder="0" applyProtection="0">
      <alignment vertical="top"/>
    </xf>
    <xf numFmtId="181" fontId="3" fillId="0" borderId="0" applyFill="0" applyBorder="0" applyProtection="0">
      <alignment vertical="top"/>
    </xf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3" fillId="4" borderId="0" applyBorder="0">
      <alignment horizontal="right"/>
      <protection/>
    </xf>
    <xf numFmtId="4" fontId="3" fillId="7" borderId="0" applyBorder="0">
      <alignment horizontal="right"/>
      <protection/>
    </xf>
    <xf numFmtId="4" fontId="3" fillId="4" borderId="0" applyBorder="0">
      <alignment horizontal="right"/>
      <protection/>
    </xf>
    <xf numFmtId="0" fontId="31" fillId="4" borderId="0" applyNumberFormat="0" applyBorder="0" applyAlignment="0" applyProtection="0"/>
    <xf numFmtId="49" fontId="31" fillId="4" borderId="0" applyBorder="0" applyProtection="0">
      <alignment vertical="top"/>
    </xf>
    <xf numFmtId="49" fontId="31" fillId="4" borderId="0" applyBorder="0" applyProtection="0">
      <alignment vertical="top"/>
    </xf>
    <xf numFmtId="49" fontId="31" fillId="4" borderId="0" applyBorder="0" applyProtection="0">
      <alignment vertical="top"/>
    </xf>
  </cellStyleXfs>
  <cellXfs count="291">
    <xf numFmtId="0" fontId="0" fillId="0" borderId="0" xfId="0" applyAlignment="1">
      <alignment/>
    </xf>
    <xf numFmtId="49" fontId="32" fillId="0" borderId="9" xfId="180" applyNumberFormat="1" applyFont="1" applyFill="1" applyBorder="1" applyAlignment="1" applyProtection="1">
      <alignment horizontal="left" vertical="center" wrapText="1" indent="1"/>
      <protection/>
    </xf>
    <xf numFmtId="0" fontId="33" fillId="0" borderId="12" xfId="180" applyFont="1" applyFill="1" applyBorder="1" applyAlignment="1" applyProtection="1">
      <alignment vertical="center" wrapText="1"/>
      <protection/>
    </xf>
    <xf numFmtId="0" fontId="34" fillId="0" borderId="13" xfId="180" applyFont="1" applyFill="1" applyBorder="1" applyAlignment="1" applyProtection="1">
      <alignment wrapText="1"/>
      <protection/>
    </xf>
    <xf numFmtId="0" fontId="32" fillId="0" borderId="0" xfId="180" applyFont="1" applyFill="1" applyBorder="1" applyAlignment="1" applyProtection="1">
      <alignment wrapText="1"/>
      <protection/>
    </xf>
    <xf numFmtId="0" fontId="33" fillId="0" borderId="14" xfId="180" applyFont="1" applyFill="1" applyBorder="1" applyAlignment="1" applyProtection="1">
      <alignment horizontal="center" vertical="center" wrapText="1"/>
      <protection/>
    </xf>
    <xf numFmtId="0" fontId="33" fillId="0" borderId="15" xfId="180" applyNumberFormat="1" applyFont="1" applyFill="1" applyBorder="1" applyAlignment="1" applyProtection="1">
      <alignment horizontal="center" vertical="center" wrapText="1"/>
      <protection locked="0"/>
    </xf>
    <xf numFmtId="14" fontId="34" fillId="0" borderId="13" xfId="180" applyNumberFormat="1" applyFont="1" applyFill="1" applyBorder="1" applyAlignment="1" applyProtection="1">
      <alignment horizontal="left" wrapText="1"/>
      <protection/>
    </xf>
    <xf numFmtId="0" fontId="33" fillId="0" borderId="9" xfId="180" applyFont="1" applyFill="1" applyBorder="1" applyAlignment="1" applyProtection="1">
      <alignment horizontal="center" vertical="center" wrapText="1"/>
      <protection/>
    </xf>
    <xf numFmtId="0" fontId="32" fillId="0" borderId="0" xfId="180" applyFont="1" applyFill="1" applyBorder="1" applyProtection="1">
      <alignment/>
      <protection/>
    </xf>
    <xf numFmtId="0" fontId="33" fillId="0" borderId="0" xfId="180" applyFont="1" applyFill="1" applyBorder="1" applyAlignment="1" applyProtection="1">
      <alignment horizontal="right"/>
      <protection/>
    </xf>
    <xf numFmtId="49" fontId="32" fillId="0" borderId="16" xfId="180" applyNumberFormat="1" applyFont="1" applyFill="1" applyBorder="1" applyAlignment="1" applyProtection="1">
      <alignment horizontal="left" vertical="center" indent="1"/>
      <protection/>
    </xf>
    <xf numFmtId="49" fontId="32" fillId="0" borderId="9" xfId="180" applyNumberFormat="1" applyFont="1" applyFill="1" applyBorder="1" applyAlignment="1" applyProtection="1">
      <alignment horizontal="center" vertical="center" wrapText="1"/>
      <protection/>
    </xf>
    <xf numFmtId="49" fontId="32" fillId="0" borderId="17" xfId="180" applyNumberFormat="1" applyFont="1" applyFill="1" applyBorder="1" applyAlignment="1" applyProtection="1">
      <alignment horizontal="left" vertical="center" indent="1"/>
      <protection/>
    </xf>
    <xf numFmtId="49" fontId="33" fillId="0" borderId="18" xfId="180" applyNumberFormat="1" applyFont="1" applyFill="1" applyBorder="1" applyAlignment="1" applyProtection="1">
      <alignment horizontal="center" vertical="center" wrapText="1"/>
      <protection/>
    </xf>
    <xf numFmtId="49" fontId="32" fillId="0" borderId="18" xfId="180" applyNumberFormat="1" applyFont="1" applyFill="1" applyBorder="1" applyAlignment="1" applyProtection="1">
      <alignment horizontal="center" vertical="center" wrapText="1"/>
      <protection/>
    </xf>
    <xf numFmtId="49" fontId="32" fillId="0" borderId="9" xfId="180" applyNumberFormat="1" applyFont="1" applyFill="1" applyBorder="1" applyAlignment="1" applyProtection="1">
      <alignment horizontal="left" vertical="center" wrapText="1" indent="3"/>
      <protection/>
    </xf>
    <xf numFmtId="49" fontId="32" fillId="0" borderId="19" xfId="180" applyNumberFormat="1" applyFont="1" applyFill="1" applyBorder="1" applyAlignment="1" applyProtection="1">
      <alignment horizontal="left" vertical="center" indent="1"/>
      <protection/>
    </xf>
    <xf numFmtId="49" fontId="33" fillId="0" borderId="20" xfId="180" applyNumberFormat="1" applyFont="1" applyFill="1" applyBorder="1" applyAlignment="1" applyProtection="1">
      <alignment horizontal="center" vertical="center" wrapText="1"/>
      <protection/>
    </xf>
    <xf numFmtId="49" fontId="32" fillId="0" borderId="20" xfId="180" applyNumberFormat="1" applyFont="1" applyFill="1" applyBorder="1" applyAlignment="1" applyProtection="1">
      <alignment horizontal="center" vertical="center" wrapText="1"/>
      <protection/>
    </xf>
    <xf numFmtId="49" fontId="37" fillId="0" borderId="18" xfId="180" applyNumberFormat="1" applyFont="1" applyFill="1" applyBorder="1" applyAlignment="1" applyProtection="1">
      <alignment horizontal="center" vertical="center" wrapText="1"/>
      <protection/>
    </xf>
    <xf numFmtId="49" fontId="38" fillId="0" borderId="21" xfId="178" applyFont="1" applyFill="1" applyBorder="1" applyAlignment="1" applyProtection="1">
      <alignment vertical="top"/>
      <protection/>
    </xf>
    <xf numFmtId="49" fontId="37" fillId="0" borderId="21" xfId="180" applyNumberFormat="1" applyFont="1" applyFill="1" applyBorder="1" applyAlignment="1" applyProtection="1">
      <alignment vertical="center"/>
      <protection/>
    </xf>
    <xf numFmtId="49" fontId="38" fillId="0" borderId="9" xfId="180" applyNumberFormat="1" applyFont="1" applyFill="1" applyBorder="1" applyAlignment="1" applyProtection="1">
      <alignment horizontal="left" vertical="center" wrapText="1" indent="1"/>
      <protection/>
    </xf>
    <xf numFmtId="49" fontId="38" fillId="0" borderId="9" xfId="180" applyNumberFormat="1" applyFont="1" applyFill="1" applyBorder="1" applyAlignment="1" applyProtection="1">
      <alignment horizontal="center" vertical="center"/>
      <protection/>
    </xf>
    <xf numFmtId="49" fontId="38" fillId="0" borderId="22" xfId="180" applyNumberFormat="1" applyFont="1" applyFill="1" applyBorder="1" applyAlignment="1" applyProtection="1">
      <alignment horizontal="center" vertical="center"/>
      <protection/>
    </xf>
    <xf numFmtId="1" fontId="38" fillId="0" borderId="23" xfId="180" applyNumberFormat="1" applyFont="1" applyFill="1" applyBorder="1" applyAlignment="1" applyProtection="1">
      <alignment horizontal="center" vertical="center"/>
      <protection locked="0"/>
    </xf>
    <xf numFmtId="1" fontId="38" fillId="0" borderId="23" xfId="180" applyNumberFormat="1" applyFont="1" applyFill="1" applyBorder="1" applyAlignment="1" applyProtection="1">
      <alignment horizontal="center" vertical="center"/>
      <protection/>
    </xf>
    <xf numFmtId="49" fontId="38" fillId="0" borderId="9" xfId="180" applyNumberFormat="1" applyFont="1" applyFill="1" applyBorder="1" applyAlignment="1" applyProtection="1">
      <alignment horizontal="left" vertical="center" wrapText="1" indent="3"/>
      <protection/>
    </xf>
    <xf numFmtId="49" fontId="38" fillId="0" borderId="18" xfId="180" applyNumberFormat="1" applyFont="1" applyFill="1" applyBorder="1" applyAlignment="1" applyProtection="1">
      <alignment horizontal="center" vertical="center"/>
      <protection/>
    </xf>
    <xf numFmtId="49" fontId="38" fillId="0" borderId="24" xfId="180" applyNumberFormat="1" applyFont="1" applyFill="1" applyBorder="1" applyAlignment="1" applyProtection="1">
      <alignment horizontal="center" vertical="center"/>
      <protection/>
    </xf>
    <xf numFmtId="1" fontId="37" fillId="0" borderId="21" xfId="18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39" fillId="0" borderId="25" xfId="180" applyFont="1" applyFill="1" applyBorder="1" applyAlignment="1" applyProtection="1">
      <alignment vertical="top" wrapText="1"/>
      <protection/>
    </xf>
    <xf numFmtId="0" fontId="39" fillId="0" borderId="0" xfId="180" applyFont="1" applyFill="1" applyBorder="1" applyAlignment="1" applyProtection="1">
      <alignment wrapText="1"/>
      <protection/>
    </xf>
    <xf numFmtId="0" fontId="39" fillId="0" borderId="13" xfId="180" applyFont="1" applyFill="1" applyBorder="1" applyAlignment="1" applyProtection="1">
      <alignment vertical="center" wrapText="1"/>
      <protection/>
    </xf>
    <xf numFmtId="0" fontId="39" fillId="0" borderId="0" xfId="180" applyFont="1" applyFill="1" applyBorder="1" applyAlignment="1" applyProtection="1">
      <alignment vertical="center" wrapText="1"/>
      <protection/>
    </xf>
    <xf numFmtId="49" fontId="32" fillId="0" borderId="26" xfId="180" applyNumberFormat="1" applyFont="1" applyFill="1" applyBorder="1" applyAlignment="1" applyProtection="1">
      <alignment horizontal="left" vertical="center" wrapText="1" indent="1"/>
      <protection/>
    </xf>
    <xf numFmtId="49" fontId="32" fillId="0" borderId="26" xfId="180" applyNumberFormat="1" applyFont="1" applyFill="1" applyBorder="1" applyAlignment="1" applyProtection="1">
      <alignment horizontal="center" vertical="center" wrapText="1"/>
      <protection/>
    </xf>
    <xf numFmtId="1" fontId="38" fillId="0" borderId="0" xfId="180" applyNumberFormat="1" applyFont="1" applyFill="1" applyBorder="1" applyAlignment="1" applyProtection="1">
      <alignment horizontal="center" vertical="center"/>
      <protection/>
    </xf>
    <xf numFmtId="49" fontId="38" fillId="0" borderId="26" xfId="180" applyNumberFormat="1" applyFont="1" applyFill="1" applyBorder="1" applyAlignment="1" applyProtection="1">
      <alignment horizontal="left" vertical="center" wrapText="1" indent="1"/>
      <protection/>
    </xf>
    <xf numFmtId="49" fontId="38" fillId="0" borderId="26" xfId="180" applyNumberFormat="1" applyFont="1" applyFill="1" applyBorder="1" applyAlignment="1" applyProtection="1">
      <alignment horizontal="center" vertical="center"/>
      <protection/>
    </xf>
    <xf numFmtId="49" fontId="38" fillId="0" borderId="25" xfId="180" applyNumberFormat="1" applyFont="1" applyFill="1" applyBorder="1" applyAlignment="1" applyProtection="1">
      <alignment horizontal="center" vertical="center"/>
      <protection/>
    </xf>
    <xf numFmtId="49" fontId="38" fillId="0" borderId="27" xfId="180" applyNumberFormat="1" applyFont="1" applyFill="1" applyBorder="1" applyAlignment="1" applyProtection="1">
      <alignment horizontal="center" vertical="center"/>
      <protection/>
    </xf>
    <xf numFmtId="0" fontId="0" fillId="0" borderId="27" xfId="0" applyBorder="1" applyAlignment="1">
      <alignment/>
    </xf>
    <xf numFmtId="0" fontId="41" fillId="0" borderId="27" xfId="0" applyFont="1" applyBorder="1" applyAlignment="1">
      <alignment/>
    </xf>
    <xf numFmtId="0" fontId="41" fillId="0" borderId="27" xfId="0" applyFont="1" applyBorder="1" applyAlignment="1">
      <alignment horizontal="center"/>
    </xf>
    <xf numFmtId="1" fontId="38" fillId="0" borderId="0" xfId="180" applyNumberFormat="1" applyFont="1" applyFill="1" applyBorder="1" applyAlignment="1" applyProtection="1">
      <alignment horizontal="center" vertical="center"/>
      <protection locked="0"/>
    </xf>
    <xf numFmtId="1" fontId="37" fillId="0" borderId="0" xfId="180" applyNumberFormat="1" applyFont="1" applyFill="1" applyBorder="1" applyAlignment="1" applyProtection="1">
      <alignment horizontal="right" vertical="center"/>
      <protection/>
    </xf>
    <xf numFmtId="0" fontId="41" fillId="0" borderId="28" xfId="0" applyFont="1" applyBorder="1" applyAlignment="1">
      <alignment/>
    </xf>
    <xf numFmtId="49" fontId="38" fillId="0" borderId="29" xfId="180" applyNumberFormat="1" applyFont="1" applyFill="1" applyBorder="1" applyAlignment="1" applyProtection="1">
      <alignment horizontal="center" vertical="center"/>
      <protection/>
    </xf>
    <xf numFmtId="49" fontId="38" fillId="0" borderId="23" xfId="180" applyNumberFormat="1" applyFont="1" applyFill="1" applyBorder="1" applyAlignment="1" applyProtection="1">
      <alignment horizontal="center" vertical="center"/>
      <protection/>
    </xf>
    <xf numFmtId="49" fontId="38" fillId="0" borderId="12" xfId="180" applyNumberFormat="1" applyFont="1" applyFill="1" applyBorder="1" applyAlignment="1" applyProtection="1">
      <alignment horizontal="center" vertical="center"/>
      <protection/>
    </xf>
    <xf numFmtId="1" fontId="38" fillId="0" borderId="30" xfId="180" applyNumberFormat="1" applyFont="1" applyFill="1" applyBorder="1" applyAlignment="1" applyProtection="1">
      <alignment horizontal="center" vertical="center"/>
      <protection/>
    </xf>
    <xf numFmtId="1" fontId="38" fillId="0" borderId="31" xfId="180" applyNumberFormat="1" applyFont="1" applyFill="1" applyBorder="1" applyAlignment="1" applyProtection="1">
      <alignment horizontal="center" vertical="center"/>
      <protection/>
    </xf>
    <xf numFmtId="49" fontId="38" fillId="0" borderId="32" xfId="180" applyNumberFormat="1" applyFont="1" applyFill="1" applyBorder="1" applyAlignment="1" applyProtection="1">
      <alignment horizontal="center" vertical="center"/>
      <protection/>
    </xf>
    <xf numFmtId="49" fontId="0" fillId="0" borderId="27" xfId="0" applyNumberFormat="1" applyBorder="1" applyAlignment="1">
      <alignment horizontal="right"/>
    </xf>
    <xf numFmtId="0" fontId="0" fillId="0" borderId="28" xfId="0" applyBorder="1" applyAlignment="1">
      <alignment/>
    </xf>
    <xf numFmtId="0" fontId="41" fillId="0" borderId="33" xfId="0" applyFont="1" applyBorder="1" applyAlignment="1">
      <alignment horizontal="center"/>
    </xf>
    <xf numFmtId="0" fontId="41" fillId="0" borderId="34" xfId="0" applyFont="1" applyBorder="1" applyAlignment="1">
      <alignment horizontal="center"/>
    </xf>
    <xf numFmtId="49" fontId="38" fillId="0" borderId="35" xfId="180" applyNumberFormat="1" applyFont="1" applyFill="1" applyBorder="1" applyAlignment="1" applyProtection="1">
      <alignment horizontal="center" vertical="center"/>
      <protection/>
    </xf>
    <xf numFmtId="49" fontId="32" fillId="0" borderId="36" xfId="180" applyNumberFormat="1" applyFont="1" applyFill="1" applyBorder="1" applyAlignment="1" applyProtection="1">
      <alignment horizontal="left" vertical="center" indent="1"/>
      <protection/>
    </xf>
    <xf numFmtId="49" fontId="32" fillId="0" borderId="37" xfId="180" applyNumberFormat="1" applyFont="1" applyFill="1" applyBorder="1" applyAlignment="1" applyProtection="1">
      <alignment horizontal="left" vertical="center" indent="1"/>
      <protection/>
    </xf>
    <xf numFmtId="49" fontId="33" fillId="0" borderId="38" xfId="180" applyNumberFormat="1" applyFont="1" applyFill="1" applyBorder="1" applyAlignment="1" applyProtection="1">
      <alignment vertical="center" wrapText="1"/>
      <protection/>
    </xf>
    <xf numFmtId="49" fontId="33" fillId="0" borderId="39" xfId="180" applyNumberFormat="1" applyFont="1" applyFill="1" applyBorder="1" applyAlignment="1" applyProtection="1">
      <alignment vertical="center" wrapText="1"/>
      <protection/>
    </xf>
    <xf numFmtId="49" fontId="32" fillId="0" borderId="40" xfId="180" applyNumberFormat="1" applyFont="1" applyFill="1" applyBorder="1" applyAlignment="1" applyProtection="1">
      <alignment horizontal="left" vertical="center" indent="1"/>
      <protection/>
    </xf>
    <xf numFmtId="49" fontId="32" fillId="0" borderId="41" xfId="180" applyNumberFormat="1" applyFont="1" applyFill="1" applyBorder="1" applyAlignment="1" applyProtection="1">
      <alignment horizontal="left" vertical="center" indent="1"/>
      <protection/>
    </xf>
    <xf numFmtId="49" fontId="32" fillId="0" borderId="42" xfId="180" applyNumberFormat="1" applyFont="1" applyFill="1" applyBorder="1" applyAlignment="1" applyProtection="1">
      <alignment horizontal="left" vertical="center" indent="1"/>
      <protection/>
    </xf>
    <xf numFmtId="49" fontId="33" fillId="0" borderId="43" xfId="180" applyNumberFormat="1" applyFont="1" applyFill="1" applyBorder="1" applyAlignment="1" applyProtection="1">
      <alignment horizontal="center" vertical="center" wrapText="1"/>
      <protection/>
    </xf>
    <xf numFmtId="49" fontId="32" fillId="0" borderId="43" xfId="180" applyNumberFormat="1" applyFont="1" applyFill="1" applyBorder="1" applyAlignment="1" applyProtection="1">
      <alignment horizontal="center" vertical="center" wrapText="1"/>
      <protection/>
    </xf>
    <xf numFmtId="1" fontId="38" fillId="0" borderId="44" xfId="180" applyNumberFormat="1" applyFont="1" applyFill="1" applyBorder="1" applyAlignment="1" applyProtection="1">
      <alignment horizontal="center" vertical="center"/>
      <protection/>
    </xf>
    <xf numFmtId="1" fontId="38" fillId="0" borderId="45" xfId="180" applyNumberFormat="1" applyFont="1" applyFill="1" applyBorder="1" applyAlignment="1" applyProtection="1">
      <alignment horizontal="center" vertical="center"/>
      <protection/>
    </xf>
    <xf numFmtId="49" fontId="38" fillId="0" borderId="22" xfId="180" applyNumberFormat="1" applyFont="1" applyFill="1" applyBorder="1" applyAlignment="1" applyProtection="1">
      <alignment horizontal="right" vertical="center"/>
      <protection/>
    </xf>
    <xf numFmtId="1" fontId="38" fillId="0" borderId="31" xfId="180" applyNumberFormat="1" applyFont="1" applyFill="1" applyBorder="1" applyAlignment="1" applyProtection="1">
      <alignment horizontal="left" vertical="center"/>
      <protection/>
    </xf>
    <xf numFmtId="49" fontId="38" fillId="0" borderId="32" xfId="180" applyNumberFormat="1" applyFont="1" applyFill="1" applyBorder="1" applyAlignment="1" applyProtection="1">
      <alignment horizontal="right" vertical="center"/>
      <protection/>
    </xf>
    <xf numFmtId="49" fontId="38" fillId="0" borderId="46" xfId="180" applyNumberFormat="1" applyFont="1" applyFill="1" applyBorder="1" applyAlignment="1" applyProtection="1">
      <alignment horizontal="center" vertical="center"/>
      <protection/>
    </xf>
    <xf numFmtId="49" fontId="38" fillId="0" borderId="13" xfId="180" applyNumberFormat="1" applyFont="1" applyFill="1" applyBorder="1" applyAlignment="1" applyProtection="1">
      <alignment horizontal="center" vertical="center"/>
      <protection/>
    </xf>
    <xf numFmtId="49" fontId="38" fillId="0" borderId="47" xfId="180" applyNumberFormat="1" applyFont="1" applyFill="1" applyBorder="1" applyAlignment="1" applyProtection="1">
      <alignment horizontal="center" vertical="center"/>
      <protection/>
    </xf>
    <xf numFmtId="1" fontId="38" fillId="0" borderId="48" xfId="180" applyNumberFormat="1" applyFont="1" applyFill="1" applyBorder="1" applyAlignment="1" applyProtection="1">
      <alignment horizontal="center" vertical="center"/>
      <protection locked="0"/>
    </xf>
    <xf numFmtId="1" fontId="38" fillId="0" borderId="49" xfId="180" applyNumberFormat="1" applyFont="1" applyFill="1" applyBorder="1" applyAlignment="1" applyProtection="1">
      <alignment horizontal="center" vertical="center"/>
      <protection/>
    </xf>
    <xf numFmtId="49" fontId="38" fillId="0" borderId="12" xfId="180" applyNumberFormat="1" applyFont="1" applyFill="1" applyBorder="1" applyAlignment="1" applyProtection="1">
      <alignment horizontal="right" vertical="center"/>
      <protection/>
    </xf>
    <xf numFmtId="1" fontId="38" fillId="0" borderId="45" xfId="180" applyNumberFormat="1" applyFont="1" applyFill="1" applyBorder="1" applyAlignment="1" applyProtection="1">
      <alignment horizontal="left" vertical="center"/>
      <protection/>
    </xf>
    <xf numFmtId="0" fontId="33" fillId="0" borderId="12" xfId="180" applyFont="1" applyFill="1" applyBorder="1" applyAlignment="1" applyProtection="1">
      <alignment horizontal="center" vertical="center" wrapText="1"/>
      <protection/>
    </xf>
    <xf numFmtId="185" fontId="32" fillId="0" borderId="9" xfId="180" applyNumberFormat="1" applyFont="1" applyFill="1" applyBorder="1" applyAlignment="1" applyProtection="1">
      <alignment horizontal="center" vertical="center" wrapText="1"/>
      <protection locked="0"/>
    </xf>
    <xf numFmtId="185" fontId="32" fillId="0" borderId="26" xfId="180" applyNumberFormat="1" applyFont="1" applyFill="1" applyBorder="1" applyAlignment="1" applyProtection="1">
      <alignment horizontal="center" vertical="center" wrapText="1"/>
      <protection locked="0"/>
    </xf>
    <xf numFmtId="185" fontId="33" fillId="0" borderId="43" xfId="180" applyNumberFormat="1" applyFont="1" applyFill="1" applyBorder="1" applyAlignment="1" applyProtection="1">
      <alignment horizontal="center" vertical="center" wrapText="1"/>
      <protection/>
    </xf>
    <xf numFmtId="185" fontId="33" fillId="0" borderId="50" xfId="180" applyNumberFormat="1" applyFont="1" applyFill="1" applyBorder="1" applyAlignment="1" applyProtection="1">
      <alignment horizontal="center" vertical="center" wrapText="1"/>
      <protection/>
    </xf>
    <xf numFmtId="185" fontId="32" fillId="0" borderId="51" xfId="180" applyNumberFormat="1" applyFont="1" applyFill="1" applyBorder="1" applyAlignment="1" applyProtection="1">
      <alignment horizontal="center" vertical="center" wrapText="1"/>
      <protection locked="0"/>
    </xf>
    <xf numFmtId="185" fontId="33" fillId="0" borderId="18" xfId="180" applyNumberFormat="1" applyFont="1" applyFill="1" applyBorder="1" applyAlignment="1" applyProtection="1">
      <alignment horizontal="center" vertical="center" wrapText="1"/>
      <protection/>
    </xf>
    <xf numFmtId="185" fontId="38" fillId="0" borderId="23" xfId="180" applyNumberFormat="1" applyFont="1" applyFill="1" applyBorder="1" applyAlignment="1" applyProtection="1">
      <alignment horizontal="center" vertical="center"/>
      <protection locked="0"/>
    </xf>
    <xf numFmtId="185" fontId="38" fillId="0" borderId="23" xfId="180" applyNumberFormat="1" applyFont="1" applyFill="1" applyBorder="1" applyAlignment="1" applyProtection="1">
      <alignment horizontal="center" vertical="center"/>
      <protection/>
    </xf>
    <xf numFmtId="185" fontId="38" fillId="0" borderId="12" xfId="180" applyNumberFormat="1" applyFont="1" applyFill="1" applyBorder="1" applyAlignment="1" applyProtection="1">
      <alignment horizontal="center" vertical="center"/>
      <protection locked="0"/>
    </xf>
    <xf numFmtId="185" fontId="38" fillId="0" borderId="12" xfId="180" applyNumberFormat="1" applyFont="1" applyFill="1" applyBorder="1" applyAlignment="1" applyProtection="1">
      <alignment horizontal="center" vertical="center"/>
      <protection/>
    </xf>
    <xf numFmtId="185" fontId="37" fillId="0" borderId="52" xfId="180" applyNumberFormat="1" applyFont="1" applyFill="1" applyBorder="1" applyAlignment="1" applyProtection="1">
      <alignment horizontal="right" vertical="center"/>
      <protection/>
    </xf>
    <xf numFmtId="185" fontId="37" fillId="0" borderId="52" xfId="180" applyNumberFormat="1" applyFont="1" applyFill="1" applyBorder="1" applyAlignment="1" applyProtection="1">
      <alignment horizontal="center" vertical="center"/>
      <protection/>
    </xf>
    <xf numFmtId="185" fontId="37" fillId="0" borderId="21" xfId="180" applyNumberFormat="1" applyFont="1" applyFill="1" applyBorder="1" applyAlignment="1" applyProtection="1">
      <alignment vertical="center"/>
      <protection/>
    </xf>
    <xf numFmtId="185" fontId="38" fillId="0" borderId="21" xfId="178" applyNumberFormat="1" applyFont="1" applyFill="1" applyBorder="1" applyAlignment="1" applyProtection="1">
      <alignment vertical="top"/>
      <protection/>
    </xf>
    <xf numFmtId="185" fontId="37" fillId="0" borderId="53" xfId="180" applyNumberFormat="1" applyFont="1" applyFill="1" applyBorder="1" applyAlignment="1" applyProtection="1">
      <alignment horizontal="center" vertical="center"/>
      <protection/>
    </xf>
    <xf numFmtId="185" fontId="37" fillId="0" borderId="53" xfId="180" applyNumberFormat="1" applyFont="1" applyFill="1" applyBorder="1" applyAlignment="1" applyProtection="1">
      <alignment horizontal="right" vertical="center"/>
      <protection/>
    </xf>
    <xf numFmtId="185" fontId="38" fillId="0" borderId="50" xfId="180" applyNumberFormat="1" applyFont="1" applyFill="1" applyBorder="1" applyAlignment="1" applyProtection="1">
      <alignment horizontal="center" vertical="center"/>
      <protection locked="0"/>
    </xf>
    <xf numFmtId="185" fontId="38" fillId="0" borderId="50" xfId="180" applyNumberFormat="1" applyFont="1" applyFill="1" applyBorder="1" applyAlignment="1" applyProtection="1">
      <alignment horizontal="center" vertical="center"/>
      <protection/>
    </xf>
    <xf numFmtId="185" fontId="37" fillId="0" borderId="0" xfId="180" applyNumberFormat="1" applyFont="1" applyFill="1" applyBorder="1" applyAlignment="1" applyProtection="1">
      <alignment horizontal="center" vertical="center"/>
      <protection/>
    </xf>
    <xf numFmtId="185" fontId="37" fillId="0" borderId="0" xfId="180" applyNumberFormat="1" applyFont="1" applyFill="1" applyBorder="1" applyAlignment="1" applyProtection="1">
      <alignment horizontal="right" vertical="center"/>
      <protection/>
    </xf>
    <xf numFmtId="185" fontId="33" fillId="0" borderId="20" xfId="180" applyNumberFormat="1" applyFont="1" applyFill="1" applyBorder="1" applyAlignment="1" applyProtection="1">
      <alignment horizontal="center" vertical="center" wrapText="1"/>
      <protection/>
    </xf>
    <xf numFmtId="185" fontId="46" fillId="0" borderId="23" xfId="180" applyNumberFormat="1" applyFont="1" applyFill="1" applyBorder="1" applyAlignment="1" applyProtection="1">
      <alignment horizontal="center" vertical="center"/>
      <protection locked="0"/>
    </xf>
    <xf numFmtId="185" fontId="38" fillId="0" borderId="35" xfId="180" applyNumberFormat="1" applyFont="1" applyFill="1" applyBorder="1" applyAlignment="1" applyProtection="1">
      <alignment horizontal="center" vertical="center"/>
      <protection locked="0"/>
    </xf>
    <xf numFmtId="185" fontId="38" fillId="0" borderId="35" xfId="180" applyNumberFormat="1" applyFont="1" applyFill="1" applyBorder="1" applyAlignment="1" applyProtection="1">
      <alignment horizontal="center" vertical="center"/>
      <protection/>
    </xf>
    <xf numFmtId="0" fontId="41" fillId="0" borderId="54" xfId="0" applyFont="1" applyBorder="1" applyAlignment="1">
      <alignment horizontal="center"/>
    </xf>
    <xf numFmtId="0" fontId="32" fillId="0" borderId="0" xfId="180" applyFont="1" applyFill="1" applyBorder="1" applyAlignment="1" applyProtection="1">
      <alignment horizontal="center"/>
      <protection/>
    </xf>
    <xf numFmtId="49" fontId="37" fillId="0" borderId="21" xfId="180" applyNumberFormat="1" applyFont="1" applyFill="1" applyBorder="1" applyAlignment="1" applyProtection="1">
      <alignment horizontal="center" vertical="center"/>
      <protection/>
    </xf>
    <xf numFmtId="1" fontId="37" fillId="0" borderId="21" xfId="180" applyNumberFormat="1" applyFont="1" applyFill="1" applyBorder="1" applyAlignment="1" applyProtection="1">
      <alignment horizontal="center" vertical="center"/>
      <protection/>
    </xf>
    <xf numFmtId="185" fontId="37" fillId="0" borderId="21" xfId="18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33" fillId="0" borderId="0" xfId="180" applyFont="1" applyFill="1" applyBorder="1" applyAlignment="1" applyProtection="1">
      <alignment horizontal="center"/>
      <protection/>
    </xf>
    <xf numFmtId="49" fontId="38" fillId="0" borderId="55" xfId="180" applyNumberFormat="1" applyFont="1" applyFill="1" applyBorder="1" applyAlignment="1" applyProtection="1">
      <alignment horizontal="center" vertical="center"/>
      <protection/>
    </xf>
    <xf numFmtId="185" fontId="37" fillId="0" borderId="56" xfId="180" applyNumberFormat="1" applyFont="1" applyFill="1" applyBorder="1" applyAlignment="1" applyProtection="1">
      <alignment horizontal="center" vertical="center"/>
      <protection/>
    </xf>
    <xf numFmtId="185" fontId="37" fillId="0" borderId="56" xfId="180" applyNumberFormat="1" applyFont="1" applyFill="1" applyBorder="1" applyAlignment="1" applyProtection="1">
      <alignment horizontal="right" vertical="center"/>
      <protection/>
    </xf>
    <xf numFmtId="49" fontId="38" fillId="0" borderId="57" xfId="180" applyNumberFormat="1" applyFont="1" applyFill="1" applyBorder="1" applyAlignment="1" applyProtection="1">
      <alignment horizontal="center" vertical="center"/>
      <protection/>
    </xf>
    <xf numFmtId="0" fontId="33" fillId="0" borderId="58" xfId="180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180" applyFont="1" applyFill="1" applyBorder="1" applyAlignment="1" applyProtection="1">
      <alignment horizontal="left" vertical="center" wrapText="1"/>
      <protection/>
    </xf>
    <xf numFmtId="0" fontId="32" fillId="0" borderId="0" xfId="180" applyFont="1" applyFill="1" applyBorder="1" applyAlignment="1" applyProtection="1">
      <alignment horizontal="center" vertical="center" wrapText="1"/>
      <protection/>
    </xf>
    <xf numFmtId="0" fontId="33" fillId="0" borderId="0" xfId="180" applyNumberFormat="1" applyFont="1" applyFill="1" applyBorder="1" applyAlignment="1" applyProtection="1">
      <alignment horizontal="center" vertical="center" wrapText="1"/>
      <protection locked="0"/>
    </xf>
    <xf numFmtId="0" fontId="33" fillId="0" borderId="59" xfId="180" applyNumberFormat="1" applyFont="1" applyFill="1" applyBorder="1" applyAlignment="1" applyProtection="1">
      <alignment horizontal="center" vertical="center" wrapText="1"/>
      <protection locked="0"/>
    </xf>
    <xf numFmtId="0" fontId="32" fillId="0" borderId="60" xfId="180" applyFont="1" applyFill="1" applyBorder="1" applyAlignment="1" applyProtection="1">
      <alignment vertical="center" wrapText="1"/>
      <protection/>
    </xf>
    <xf numFmtId="0" fontId="39" fillId="0" borderId="61" xfId="180" applyFont="1" applyFill="1" applyBorder="1" applyAlignment="1" applyProtection="1">
      <alignment horizontal="right" wrapText="1"/>
      <protection/>
    </xf>
    <xf numFmtId="0" fontId="39" fillId="0" borderId="60" xfId="180" applyFont="1" applyFill="1" applyBorder="1" applyAlignment="1" applyProtection="1">
      <alignment vertical="center" wrapText="1"/>
      <protection/>
    </xf>
    <xf numFmtId="0" fontId="35" fillId="0" borderId="0" xfId="180" applyFont="1" applyFill="1" applyBorder="1" applyAlignment="1" applyProtection="1">
      <alignment horizontal="center" vertical="center" wrapText="1"/>
      <protection/>
    </xf>
    <xf numFmtId="0" fontId="39" fillId="0" borderId="0" xfId="180" applyFont="1" applyFill="1" applyBorder="1" applyAlignment="1" applyProtection="1">
      <alignment horizontal="center" vertical="center" wrapText="1"/>
      <protection/>
    </xf>
    <xf numFmtId="0" fontId="41" fillId="0" borderId="62" xfId="0" applyFont="1" applyBorder="1" applyAlignment="1">
      <alignment horizontal="center"/>
    </xf>
    <xf numFmtId="1" fontId="38" fillId="0" borderId="63" xfId="180" applyNumberFormat="1" applyFont="1" applyFill="1" applyBorder="1" applyAlignment="1" applyProtection="1">
      <alignment horizontal="center" vertical="center"/>
      <protection locked="0"/>
    </xf>
    <xf numFmtId="49" fontId="38" fillId="0" borderId="64" xfId="180" applyNumberFormat="1" applyFont="1" applyFill="1" applyBorder="1" applyAlignment="1" applyProtection="1">
      <alignment horizontal="center" vertical="center"/>
      <protection/>
    </xf>
    <xf numFmtId="185" fontId="38" fillId="0" borderId="64" xfId="180" applyNumberFormat="1" applyFont="1" applyFill="1" applyBorder="1" applyAlignment="1" applyProtection="1">
      <alignment horizontal="center" vertical="center"/>
      <protection locked="0"/>
    </xf>
    <xf numFmtId="1" fontId="38" fillId="0" borderId="64" xfId="180" applyNumberFormat="1" applyFont="1" applyFill="1" applyBorder="1" applyAlignment="1" applyProtection="1">
      <alignment horizontal="center" vertical="center"/>
      <protection/>
    </xf>
    <xf numFmtId="1" fontId="38" fillId="0" borderId="65" xfId="180" applyNumberFormat="1" applyFont="1" applyFill="1" applyBorder="1" applyAlignment="1" applyProtection="1">
      <alignment horizontal="center" vertical="center"/>
      <protection/>
    </xf>
    <xf numFmtId="0" fontId="41" fillId="0" borderId="66" xfId="0" applyFont="1" applyBorder="1" applyAlignment="1">
      <alignment horizontal="center"/>
    </xf>
    <xf numFmtId="185" fontId="38" fillId="0" borderId="27" xfId="180" applyNumberFormat="1" applyFont="1" applyFill="1" applyBorder="1" applyAlignment="1" applyProtection="1">
      <alignment horizontal="center" vertical="center"/>
      <protection locked="0"/>
    </xf>
    <xf numFmtId="1" fontId="38" fillId="0" borderId="27" xfId="180" applyNumberFormat="1" applyFont="1" applyFill="1" applyBorder="1" applyAlignment="1" applyProtection="1">
      <alignment horizontal="center" vertical="center"/>
      <protection/>
    </xf>
    <xf numFmtId="1" fontId="38" fillId="0" borderId="67" xfId="180" applyNumberFormat="1" applyFont="1" applyFill="1" applyBorder="1" applyAlignment="1" applyProtection="1">
      <alignment horizontal="center" vertical="center"/>
      <protection/>
    </xf>
    <xf numFmtId="49" fontId="38" fillId="0" borderId="68" xfId="180" applyNumberFormat="1" applyFont="1" applyFill="1" applyBorder="1" applyAlignment="1" applyProtection="1">
      <alignment horizontal="center" vertical="center"/>
      <protection/>
    </xf>
    <xf numFmtId="185" fontId="38" fillId="0" borderId="68" xfId="180" applyNumberFormat="1" applyFont="1" applyFill="1" applyBorder="1" applyAlignment="1" applyProtection="1">
      <alignment horizontal="center" vertical="center"/>
      <protection locked="0"/>
    </xf>
    <xf numFmtId="1" fontId="38" fillId="0" borderId="68" xfId="180" applyNumberFormat="1" applyFont="1" applyFill="1" applyBorder="1" applyAlignment="1" applyProtection="1">
      <alignment horizontal="center" vertical="center"/>
      <protection/>
    </xf>
    <xf numFmtId="1" fontId="38" fillId="0" borderId="69" xfId="180" applyNumberFormat="1" applyFont="1" applyFill="1" applyBorder="1" applyAlignment="1" applyProtection="1">
      <alignment horizontal="center" vertical="center"/>
      <protection/>
    </xf>
    <xf numFmtId="49" fontId="37" fillId="0" borderId="70" xfId="180" applyNumberFormat="1" applyFont="1" applyFill="1" applyBorder="1" applyAlignment="1" applyProtection="1">
      <alignment horizontal="center" vertical="center" wrapText="1"/>
      <protection/>
    </xf>
    <xf numFmtId="49" fontId="38" fillId="0" borderId="71" xfId="180" applyNumberFormat="1" applyFont="1" applyFill="1" applyBorder="1" applyAlignment="1" applyProtection="1">
      <alignment horizontal="left" vertical="center" indent="1"/>
      <protection/>
    </xf>
    <xf numFmtId="49" fontId="37" fillId="0" borderId="72" xfId="180" applyNumberFormat="1" applyFont="1" applyFill="1" applyBorder="1" applyAlignment="1" applyProtection="1">
      <alignment vertical="center"/>
      <protection/>
    </xf>
    <xf numFmtId="49" fontId="38" fillId="0" borderId="40" xfId="180" applyNumberFormat="1" applyFont="1" applyFill="1" applyBorder="1" applyAlignment="1" applyProtection="1">
      <alignment horizontal="left" vertical="center" indent="1"/>
      <protection/>
    </xf>
    <xf numFmtId="1" fontId="38" fillId="0" borderId="73" xfId="180" applyNumberFormat="1" applyFont="1" applyFill="1" applyBorder="1" applyAlignment="1" applyProtection="1">
      <alignment horizontal="center" vertical="center"/>
      <protection/>
    </xf>
    <xf numFmtId="185" fontId="38" fillId="0" borderId="73" xfId="180" applyNumberFormat="1" applyFont="1" applyFill="1" applyBorder="1" applyAlignment="1" applyProtection="1">
      <alignment horizontal="center" vertical="center"/>
      <protection/>
    </xf>
    <xf numFmtId="49" fontId="38" fillId="0" borderId="41" xfId="180" applyNumberFormat="1" applyFont="1" applyFill="1" applyBorder="1" applyAlignment="1" applyProtection="1">
      <alignment horizontal="left" vertical="center" indent="1"/>
      <protection/>
    </xf>
    <xf numFmtId="185" fontId="38" fillId="0" borderId="74" xfId="180" applyNumberFormat="1" applyFont="1" applyFill="1" applyBorder="1" applyAlignment="1" applyProtection="1">
      <alignment horizontal="center" vertical="center"/>
      <protection/>
    </xf>
    <xf numFmtId="49" fontId="38" fillId="0" borderId="75" xfId="180" applyNumberFormat="1" applyFont="1" applyFill="1" applyBorder="1" applyAlignment="1" applyProtection="1">
      <alignment horizontal="left" vertical="center" indent="1"/>
      <protection/>
    </xf>
    <xf numFmtId="185" fontId="37" fillId="0" borderId="76" xfId="180" applyNumberFormat="1" applyFont="1" applyFill="1" applyBorder="1" applyAlignment="1" applyProtection="1">
      <alignment horizontal="right" vertical="center"/>
      <protection/>
    </xf>
    <xf numFmtId="1" fontId="37" fillId="0" borderId="72" xfId="180" applyNumberFormat="1" applyFont="1" applyFill="1" applyBorder="1" applyAlignment="1" applyProtection="1">
      <alignment vertical="center"/>
      <protection/>
    </xf>
    <xf numFmtId="185" fontId="37" fillId="0" borderId="72" xfId="180" applyNumberFormat="1" applyFont="1" applyFill="1" applyBorder="1" applyAlignment="1" applyProtection="1">
      <alignment vertical="center"/>
      <protection/>
    </xf>
    <xf numFmtId="185" fontId="37" fillId="0" borderId="77" xfId="180" applyNumberFormat="1" applyFont="1" applyFill="1" applyBorder="1" applyAlignment="1" applyProtection="1">
      <alignment horizontal="right" vertical="center"/>
      <protection/>
    </xf>
    <xf numFmtId="185" fontId="38" fillId="0" borderId="78" xfId="180" applyNumberFormat="1" applyFont="1" applyFill="1" applyBorder="1" applyAlignment="1" applyProtection="1">
      <alignment horizontal="center" vertical="center"/>
      <protection/>
    </xf>
    <xf numFmtId="185" fontId="37" fillId="0" borderId="79" xfId="180" applyNumberFormat="1" applyFont="1" applyFill="1" applyBorder="1" applyAlignment="1" applyProtection="1">
      <alignment horizontal="right" vertical="center"/>
      <protection/>
    </xf>
    <xf numFmtId="185" fontId="37" fillId="0" borderId="80" xfId="180" applyNumberFormat="1" applyFont="1" applyFill="1" applyBorder="1" applyAlignment="1" applyProtection="1">
      <alignment horizontal="right" vertical="center"/>
      <protection/>
    </xf>
    <xf numFmtId="49" fontId="38" fillId="0" borderId="81" xfId="180" applyNumberFormat="1" applyFont="1" applyFill="1" applyBorder="1" applyAlignment="1" applyProtection="1">
      <alignment horizontal="left" vertical="center" indent="1"/>
      <protection/>
    </xf>
    <xf numFmtId="49" fontId="37" fillId="0" borderId="82" xfId="180" applyNumberFormat="1" applyFont="1" applyFill="1" applyBorder="1" applyAlignment="1" applyProtection="1">
      <alignment horizontal="center" vertical="center" wrapText="1"/>
      <protection/>
    </xf>
    <xf numFmtId="49" fontId="38" fillId="0" borderId="82" xfId="180" applyNumberFormat="1" applyFont="1" applyFill="1" applyBorder="1" applyAlignment="1" applyProtection="1">
      <alignment horizontal="center" vertical="center"/>
      <protection/>
    </xf>
    <xf numFmtId="49" fontId="38" fillId="0" borderId="83" xfId="180" applyNumberFormat="1" applyFont="1" applyFill="1" applyBorder="1" applyAlignment="1" applyProtection="1">
      <alignment horizontal="center" vertical="center"/>
      <protection/>
    </xf>
    <xf numFmtId="185" fontId="37" fillId="0" borderId="83" xfId="180" applyNumberFormat="1" applyFont="1" applyFill="1" applyBorder="1" applyAlignment="1" applyProtection="1">
      <alignment horizontal="center" vertical="center"/>
      <protection/>
    </xf>
    <xf numFmtId="185" fontId="37" fillId="0" borderId="83" xfId="180" applyNumberFormat="1" applyFont="1" applyFill="1" applyBorder="1" applyAlignment="1" applyProtection="1">
      <alignment horizontal="right" vertical="center"/>
      <protection/>
    </xf>
    <xf numFmtId="185" fontId="37" fillId="0" borderId="84" xfId="180" applyNumberFormat="1" applyFont="1" applyFill="1" applyBorder="1" applyAlignment="1" applyProtection="1">
      <alignment horizontal="right" vertical="center"/>
      <protection/>
    </xf>
    <xf numFmtId="0" fontId="3" fillId="0" borderId="0" xfId="181" applyFont="1" applyBorder="1" applyAlignment="1" applyProtection="1">
      <alignment wrapText="1"/>
      <protection/>
    </xf>
    <xf numFmtId="0" fontId="3" fillId="24" borderId="0" xfId="181" applyFont="1" applyFill="1" applyBorder="1" applyAlignment="1" applyProtection="1">
      <alignment wrapText="1"/>
      <protection/>
    </xf>
    <xf numFmtId="0" fontId="3" fillId="0" borderId="0" xfId="181" applyFont="1" applyFill="1" applyBorder="1" applyAlignment="1" applyProtection="1">
      <alignment wrapText="1"/>
      <protection/>
    </xf>
    <xf numFmtId="0" fontId="3" fillId="24" borderId="0" xfId="181" applyFont="1" applyFill="1" applyBorder="1" applyAlignment="1" applyProtection="1">
      <alignment vertical="center" wrapText="1"/>
      <protection/>
    </xf>
    <xf numFmtId="0" fontId="3" fillId="24" borderId="0" xfId="181" applyFont="1" applyFill="1" applyBorder="1" applyAlignment="1" applyProtection="1">
      <alignment horizontal="center" vertical="center" wrapText="1"/>
      <protection/>
    </xf>
    <xf numFmtId="0" fontId="3" fillId="24" borderId="0" xfId="181" applyFont="1" applyFill="1" applyBorder="1" applyAlignment="1" applyProtection="1">
      <alignment vertical="top" wrapText="1"/>
      <protection/>
    </xf>
    <xf numFmtId="0" fontId="3" fillId="24" borderId="0" xfId="181" applyFont="1" applyFill="1" applyBorder="1" applyAlignment="1" applyProtection="1">
      <alignment horizontal="right" vertical="center" wrapText="1" indent="1"/>
      <protection/>
    </xf>
    <xf numFmtId="49" fontId="47" fillId="24" borderId="0" xfId="181" applyNumberFormat="1" applyFont="1" applyFill="1" applyBorder="1" applyAlignment="1" applyProtection="1">
      <alignment vertical="center"/>
      <protection/>
    </xf>
    <xf numFmtId="49" fontId="0" fillId="25" borderId="10" xfId="181" applyNumberFormat="1" applyFont="1" applyFill="1" applyBorder="1" applyAlignment="1" applyProtection="1">
      <alignment horizontal="center" vertical="center" wrapText="1"/>
      <protection locked="0"/>
    </xf>
    <xf numFmtId="49" fontId="3" fillId="24" borderId="0" xfId="181" applyNumberFormat="1" applyFont="1" applyFill="1" applyBorder="1" applyAlignment="1" applyProtection="1">
      <alignment vertical="center" wrapText="1"/>
      <protection/>
    </xf>
    <xf numFmtId="49" fontId="0" fillId="26" borderId="10" xfId="181" applyNumberFormat="1" applyFont="1" applyFill="1" applyBorder="1" applyAlignment="1" applyProtection="1">
      <alignment horizontal="center" vertical="center" wrapText="1"/>
      <protection locked="0"/>
    </xf>
    <xf numFmtId="49" fontId="3" fillId="24" borderId="0" xfId="181" applyNumberFormat="1" applyFont="1" applyFill="1" applyBorder="1" applyAlignment="1" applyProtection="1">
      <alignment horizontal="right" vertical="center" wrapText="1" indent="1"/>
      <protection/>
    </xf>
    <xf numFmtId="49" fontId="3" fillId="24" borderId="0" xfId="0" applyNumberFormat="1" applyFont="1" applyFill="1" applyBorder="1" applyAlignment="1" applyProtection="1">
      <alignment horizontal="center" vertical="center" wrapText="1"/>
      <protection/>
    </xf>
    <xf numFmtId="0" fontId="43" fillId="24" borderId="0" xfId="182" applyFont="1" applyFill="1" applyBorder="1" applyAlignment="1" applyProtection="1">
      <alignment vertical="center" wrapText="1"/>
      <protection/>
    </xf>
    <xf numFmtId="49" fontId="3" fillId="24" borderId="0" xfId="183" applyNumberFormat="1" applyFont="1" applyFill="1" applyBorder="1" applyAlignment="1" applyProtection="1">
      <alignment horizontal="center" vertical="center" wrapText="1"/>
      <protection/>
    </xf>
    <xf numFmtId="0" fontId="15" fillId="24" borderId="85" xfId="181" applyFont="1" applyFill="1" applyBorder="1" applyAlignment="1" applyProtection="1">
      <alignment vertical="center" wrapText="1"/>
      <protection/>
    </xf>
    <xf numFmtId="0" fontId="3" fillId="0" borderId="86" xfId="181" applyFont="1" applyBorder="1" applyAlignment="1" applyProtection="1">
      <alignment wrapText="1"/>
      <protection/>
    </xf>
    <xf numFmtId="0" fontId="3" fillId="24" borderId="87" xfId="181" applyFont="1" applyFill="1" applyBorder="1" applyAlignment="1" applyProtection="1">
      <alignment wrapText="1"/>
      <protection/>
    </xf>
    <xf numFmtId="0" fontId="3" fillId="24" borderId="87" xfId="181" applyFont="1" applyFill="1" applyBorder="1" applyAlignment="1" applyProtection="1">
      <alignment horizontal="center" wrapText="1"/>
      <protection/>
    </xf>
    <xf numFmtId="0" fontId="3" fillId="24" borderId="87" xfId="181" applyFont="1" applyFill="1" applyBorder="1" applyAlignment="1" applyProtection="1">
      <alignment horizontal="center" vertical="center" wrapText="1"/>
      <protection/>
    </xf>
    <xf numFmtId="0" fontId="3" fillId="24" borderId="87" xfId="181" applyFont="1" applyFill="1" applyBorder="1" applyAlignment="1" applyProtection="1">
      <alignment vertical="center" wrapText="1"/>
      <protection/>
    </xf>
    <xf numFmtId="0" fontId="43" fillId="24" borderId="88" xfId="182" applyFont="1" applyFill="1" applyBorder="1" applyAlignment="1" applyProtection="1">
      <alignment vertical="center" wrapText="1"/>
      <protection/>
    </xf>
    <xf numFmtId="49" fontId="3" fillId="24" borderId="88" xfId="183" applyNumberFormat="1" applyFont="1" applyFill="1" applyBorder="1" applyAlignment="1" applyProtection="1">
      <alignment horizontal="center" vertical="center" wrapText="1"/>
      <protection/>
    </xf>
    <xf numFmtId="0" fontId="3" fillId="24" borderId="89" xfId="181" applyFont="1" applyFill="1" applyBorder="1" applyAlignment="1" applyProtection="1">
      <alignment vertical="center" wrapText="1"/>
      <protection/>
    </xf>
    <xf numFmtId="49" fontId="33" fillId="0" borderId="90" xfId="180" applyNumberFormat="1" applyFont="1" applyFill="1" applyBorder="1" applyAlignment="1" applyProtection="1">
      <alignment horizontal="center" vertical="center" wrapText="1"/>
      <protection/>
    </xf>
    <xf numFmtId="49" fontId="33" fillId="0" borderId="91" xfId="180" applyNumberFormat="1" applyFont="1" applyFill="1" applyBorder="1" applyAlignment="1" applyProtection="1">
      <alignment horizontal="center" vertical="center" wrapText="1"/>
      <protection/>
    </xf>
    <xf numFmtId="0" fontId="32" fillId="0" borderId="92" xfId="180" applyFont="1" applyFill="1" applyBorder="1" applyAlignment="1" applyProtection="1">
      <alignment horizontal="center" vertical="center"/>
      <protection/>
    </xf>
    <xf numFmtId="0" fontId="3" fillId="24" borderId="86" xfId="181" applyFont="1" applyFill="1" applyBorder="1" applyAlignment="1" applyProtection="1">
      <alignment wrapText="1"/>
      <protection/>
    </xf>
    <xf numFmtId="49" fontId="3" fillId="0" borderId="86" xfId="0" applyNumberFormat="1" applyFont="1" applyBorder="1" applyAlignment="1">
      <alignment vertical="top"/>
    </xf>
    <xf numFmtId="49" fontId="3" fillId="24" borderId="86" xfId="183" applyNumberFormat="1" applyFont="1" applyFill="1" applyBorder="1" applyAlignment="1" applyProtection="1">
      <alignment horizontal="right" vertical="center" wrapText="1" indent="1"/>
      <protection/>
    </xf>
    <xf numFmtId="0" fontId="3" fillId="24" borderId="86" xfId="181" applyFont="1" applyFill="1" applyBorder="1" applyAlignment="1" applyProtection="1">
      <alignment vertical="center" wrapText="1"/>
      <protection/>
    </xf>
    <xf numFmtId="0" fontId="3" fillId="24" borderId="86" xfId="181" applyFont="1" applyFill="1" applyBorder="1" applyAlignment="1" applyProtection="1">
      <alignment horizontal="right" vertical="center" wrapText="1" indent="1"/>
      <protection/>
    </xf>
    <xf numFmtId="0" fontId="3" fillId="24" borderId="86" xfId="181" applyFont="1" applyFill="1" applyBorder="1" applyAlignment="1" applyProtection="1">
      <alignment horizontal="center" vertical="center" wrapText="1"/>
      <protection/>
    </xf>
    <xf numFmtId="49" fontId="3" fillId="24" borderId="86" xfId="0" applyNumberFormat="1" applyFont="1" applyFill="1" applyBorder="1" applyAlignment="1" applyProtection="1">
      <alignment horizontal="right" vertical="center" wrapText="1" indent="1"/>
      <protection/>
    </xf>
    <xf numFmtId="0" fontId="43" fillId="24" borderId="86" xfId="182" applyFont="1" applyFill="1" applyBorder="1" applyAlignment="1" applyProtection="1">
      <alignment vertical="center" wrapText="1"/>
      <protection/>
    </xf>
    <xf numFmtId="0" fontId="43" fillId="24" borderId="86" xfId="182" applyFont="1" applyFill="1" applyBorder="1" applyAlignment="1" applyProtection="1">
      <alignment horizontal="right" vertical="center" wrapText="1" indent="1"/>
      <protection/>
    </xf>
    <xf numFmtId="49" fontId="43" fillId="24" borderId="86" xfId="184" applyNumberFormat="1" applyFont="1" applyFill="1" applyBorder="1" applyAlignment="1" applyProtection="1">
      <alignment vertical="center" wrapText="1"/>
      <protection/>
    </xf>
    <xf numFmtId="49" fontId="43" fillId="24" borderId="86" xfId="184" applyNumberFormat="1" applyFont="1" applyFill="1" applyBorder="1" applyAlignment="1" applyProtection="1">
      <alignment horizontal="right" vertical="center" wrapText="1" indent="1"/>
      <protection/>
    </xf>
    <xf numFmtId="49" fontId="43" fillId="24" borderId="93" xfId="184" applyNumberFormat="1" applyFont="1" applyFill="1" applyBorder="1" applyAlignment="1" applyProtection="1">
      <alignment vertical="center" wrapText="1"/>
      <protection/>
    </xf>
    <xf numFmtId="0" fontId="3" fillId="24" borderId="94" xfId="181" applyFont="1" applyFill="1" applyBorder="1" applyAlignment="1" applyProtection="1">
      <alignment horizontal="center" vertical="center" wrapText="1"/>
      <protection/>
    </xf>
    <xf numFmtId="0" fontId="3" fillId="24" borderId="95" xfId="181" applyFont="1" applyFill="1" applyBorder="1" applyAlignment="1" applyProtection="1">
      <alignment horizontal="center" vertical="center" wrapText="1"/>
      <protection/>
    </xf>
    <xf numFmtId="0" fontId="3" fillId="24" borderId="96" xfId="181" applyFont="1" applyFill="1" applyBorder="1" applyAlignment="1" applyProtection="1">
      <alignment horizontal="center" vertical="center" wrapText="1"/>
      <protection/>
    </xf>
    <xf numFmtId="44" fontId="3" fillId="24" borderId="86" xfId="136" applyNumberFormat="1" applyFont="1" applyFill="1" applyBorder="1" applyAlignment="1" applyProtection="1">
      <alignment horizontal="right" vertical="top" wrapText="1"/>
      <protection/>
    </xf>
    <xf numFmtId="44" fontId="3" fillId="24" borderId="0" xfId="136" applyNumberFormat="1" applyFont="1" applyFill="1" applyBorder="1" applyAlignment="1" applyProtection="1">
      <alignment horizontal="right" vertical="top" wrapText="1"/>
      <protection/>
    </xf>
    <xf numFmtId="44" fontId="3" fillId="24" borderId="87" xfId="136" applyNumberFormat="1" applyFont="1" applyFill="1" applyBorder="1" applyAlignment="1" applyProtection="1">
      <alignment horizontal="right" vertical="top" wrapText="1"/>
      <protection/>
    </xf>
    <xf numFmtId="49" fontId="0" fillId="27" borderId="10" xfId="181" applyNumberFormat="1" applyFont="1" applyFill="1" applyBorder="1" applyAlignment="1" applyProtection="1">
      <alignment horizontal="center" vertical="center" wrapText="1"/>
      <protection/>
    </xf>
    <xf numFmtId="49" fontId="3" fillId="27" borderId="10" xfId="181" applyNumberFormat="1" applyFont="1" applyFill="1" applyBorder="1" applyAlignment="1" applyProtection="1">
      <alignment horizontal="center" vertical="center" wrapText="1"/>
      <protection/>
    </xf>
    <xf numFmtId="0" fontId="0" fillId="24" borderId="0" xfId="181" applyFont="1" applyFill="1" applyBorder="1" applyAlignment="1" applyProtection="1">
      <alignment horizontal="right" vertical="top" wrapText="1"/>
      <protection/>
    </xf>
    <xf numFmtId="0" fontId="3" fillId="24" borderId="0" xfId="181" applyFont="1" applyFill="1" applyBorder="1" applyAlignment="1" applyProtection="1">
      <alignment horizontal="center" vertical="center" wrapText="1"/>
      <protection/>
    </xf>
    <xf numFmtId="0" fontId="3" fillId="26" borderId="10" xfId="181" applyNumberFormat="1" applyFont="1" applyFill="1" applyBorder="1" applyAlignment="1" applyProtection="1">
      <alignment horizontal="center" vertical="center" wrapText="1"/>
      <protection locked="0"/>
    </xf>
    <xf numFmtId="14" fontId="0" fillId="26" borderId="10" xfId="0" applyNumberFormat="1" applyFont="1" applyFill="1" applyBorder="1" applyAlignment="1" applyProtection="1">
      <alignment horizontal="center" vertical="center" wrapText="1"/>
      <protection locked="0"/>
    </xf>
    <xf numFmtId="14" fontId="3" fillId="26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25" borderId="10" xfId="181" applyNumberFormat="1" applyFont="1" applyFill="1" applyBorder="1" applyAlignment="1" applyProtection="1">
      <alignment horizontal="center" vertical="center" wrapText="1"/>
      <protection locked="0"/>
    </xf>
    <xf numFmtId="49" fontId="3" fillId="25" borderId="10" xfId="181" applyNumberFormat="1" applyFont="1" applyFill="1" applyBorder="1" applyAlignment="1" applyProtection="1">
      <alignment horizontal="center" vertical="center" wrapText="1"/>
      <protection locked="0"/>
    </xf>
    <xf numFmtId="49" fontId="3" fillId="0" borderId="97" xfId="181" applyNumberFormat="1" applyFont="1" applyFill="1" applyBorder="1" applyAlignment="1" applyProtection="1">
      <alignment horizontal="center" vertical="center" wrapText="1"/>
      <protection/>
    </xf>
    <xf numFmtId="49" fontId="3" fillId="24" borderId="97" xfId="181" applyNumberFormat="1" applyFont="1" applyFill="1" applyBorder="1" applyAlignment="1" applyProtection="1">
      <alignment horizontal="center" vertical="center" wrapText="1"/>
      <protection/>
    </xf>
    <xf numFmtId="0" fontId="3" fillId="24" borderId="0" xfId="181" applyFont="1" applyFill="1" applyBorder="1" applyAlignment="1" applyProtection="1">
      <alignment horizontal="center" wrapText="1"/>
      <protection/>
    </xf>
    <xf numFmtId="49" fontId="3" fillId="26" borderId="10" xfId="181" applyNumberFormat="1" applyFont="1" applyFill="1" applyBorder="1" applyAlignment="1" applyProtection="1">
      <alignment horizontal="center" vertical="center" wrapText="1"/>
      <protection locked="0"/>
    </xf>
    <xf numFmtId="49" fontId="0" fillId="26" borderId="10" xfId="181" applyNumberFormat="1" applyFont="1" applyFill="1" applyBorder="1" applyAlignment="1" applyProtection="1">
      <alignment horizontal="center" vertical="center" wrapText="1"/>
      <protection locked="0"/>
    </xf>
    <xf numFmtId="0" fontId="42" fillId="24" borderId="0" xfId="181" applyFont="1" applyFill="1" applyBorder="1" applyAlignment="1" applyProtection="1">
      <alignment horizontal="left" vertical="center" wrapText="1"/>
      <protection/>
    </xf>
    <xf numFmtId="0" fontId="47" fillId="24" borderId="0" xfId="181" applyFont="1" applyFill="1" applyBorder="1" applyAlignment="1" applyProtection="1">
      <alignment horizontal="center" vertical="center" wrapText="1"/>
      <protection/>
    </xf>
    <xf numFmtId="49" fontId="43" fillId="25" borderId="10" xfId="182" applyNumberFormat="1" applyFont="1" applyFill="1" applyBorder="1" applyAlignment="1" applyProtection="1">
      <alignment horizontal="center" vertical="center" wrapText="1"/>
      <protection locked="0"/>
    </xf>
    <xf numFmtId="0" fontId="43" fillId="24" borderId="0" xfId="182" applyFont="1" applyFill="1" applyBorder="1" applyAlignment="1" applyProtection="1">
      <alignment horizontal="center" vertical="center" wrapText="1"/>
      <protection/>
    </xf>
    <xf numFmtId="49" fontId="3" fillId="26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27" borderId="10" xfId="0" applyNumberFormat="1" applyFont="1" applyFill="1" applyBorder="1" applyAlignment="1" applyProtection="1">
      <alignment horizontal="center" vertical="center" wrapText="1"/>
      <protection/>
    </xf>
    <xf numFmtId="14" fontId="3" fillId="0" borderId="0" xfId="183" applyNumberFormat="1" applyFont="1" applyFill="1" applyBorder="1" applyAlignment="1" applyProtection="1">
      <alignment horizontal="center" vertical="center" wrapText="1"/>
      <protection/>
    </xf>
    <xf numFmtId="0" fontId="3" fillId="24" borderId="87" xfId="181" applyFont="1" applyFill="1" applyBorder="1" applyAlignment="1" applyProtection="1">
      <alignment horizontal="center" vertical="center" wrapText="1"/>
      <protection/>
    </xf>
    <xf numFmtId="49" fontId="43" fillId="25" borderId="98" xfId="182" applyNumberFormat="1" applyFont="1" applyFill="1" applyBorder="1" applyAlignment="1" applyProtection="1">
      <alignment horizontal="center" vertical="center" wrapText="1"/>
      <protection locked="0"/>
    </xf>
    <xf numFmtId="49" fontId="43" fillId="25" borderId="99" xfId="182" applyNumberFormat="1" applyFont="1" applyFill="1" applyBorder="1" applyAlignment="1" applyProtection="1">
      <alignment horizontal="center" vertical="center" wrapText="1"/>
      <protection locked="0"/>
    </xf>
    <xf numFmtId="49" fontId="43" fillId="25" borderId="100" xfId="182" applyNumberFormat="1" applyFont="1" applyFill="1" applyBorder="1" applyAlignment="1" applyProtection="1">
      <alignment horizontal="center" vertical="center" wrapText="1"/>
      <protection locked="0"/>
    </xf>
    <xf numFmtId="0" fontId="43" fillId="24" borderId="101" xfId="182" applyFont="1" applyFill="1" applyBorder="1" applyAlignment="1" applyProtection="1">
      <alignment horizontal="center" vertical="center" wrapText="1"/>
      <protection/>
    </xf>
    <xf numFmtId="49" fontId="33" fillId="0" borderId="102" xfId="180" applyNumberFormat="1" applyFont="1" applyFill="1" applyBorder="1" applyAlignment="1" applyProtection="1">
      <alignment horizontal="left" vertical="center" wrapText="1"/>
      <protection/>
    </xf>
    <xf numFmtId="49" fontId="33" fillId="0" borderId="29" xfId="180" applyNumberFormat="1" applyFont="1" applyFill="1" applyBorder="1" applyAlignment="1" applyProtection="1">
      <alignment horizontal="left" vertical="center" wrapText="1"/>
      <protection/>
    </xf>
    <xf numFmtId="0" fontId="33" fillId="28" borderId="0" xfId="180" applyFont="1" applyFill="1" applyBorder="1" applyAlignment="1" applyProtection="1">
      <alignment horizontal="center" vertical="center"/>
      <protection/>
    </xf>
    <xf numFmtId="0" fontId="33" fillId="7" borderId="58" xfId="180" applyFont="1" applyFill="1" applyBorder="1" applyAlignment="1" applyProtection="1">
      <alignment horizontal="center" vertical="center"/>
      <protection/>
    </xf>
    <xf numFmtId="0" fontId="33" fillId="7" borderId="0" xfId="180" applyFont="1" applyFill="1" applyBorder="1" applyAlignment="1" applyProtection="1">
      <alignment horizontal="center" vertical="center"/>
      <protection/>
    </xf>
    <xf numFmtId="49" fontId="37" fillId="0" borderId="55" xfId="180" applyNumberFormat="1" applyFont="1" applyFill="1" applyBorder="1" applyAlignment="1" applyProtection="1">
      <alignment horizontal="center" vertical="center" wrapText="1"/>
      <protection/>
    </xf>
    <xf numFmtId="49" fontId="37" fillId="0" borderId="56" xfId="180" applyNumberFormat="1" applyFont="1" applyFill="1" applyBorder="1" applyAlignment="1" applyProtection="1">
      <alignment horizontal="center" vertical="center" wrapText="1"/>
      <protection/>
    </xf>
    <xf numFmtId="49" fontId="37" fillId="0" borderId="80" xfId="180" applyNumberFormat="1" applyFont="1" applyFill="1" applyBorder="1" applyAlignment="1" applyProtection="1">
      <alignment horizontal="center" vertical="center" wrapText="1"/>
      <protection/>
    </xf>
    <xf numFmtId="49" fontId="37" fillId="0" borderId="103" xfId="180" applyNumberFormat="1" applyFont="1" applyFill="1" applyBorder="1" applyAlignment="1" applyProtection="1">
      <alignment horizontal="left" vertical="center" wrapText="1"/>
      <protection/>
    </xf>
    <xf numFmtId="49" fontId="37" fillId="0" borderId="104" xfId="180" applyNumberFormat="1" applyFont="1" applyFill="1" applyBorder="1" applyAlignment="1" applyProtection="1">
      <alignment horizontal="center" vertical="center" wrapText="1"/>
      <protection/>
    </xf>
    <xf numFmtId="0" fontId="41" fillId="0" borderId="27" xfId="0" applyFont="1" applyBorder="1" applyAlignment="1">
      <alignment horizontal="center"/>
    </xf>
    <xf numFmtId="0" fontId="41" fillId="0" borderId="33" xfId="0" applyFont="1" applyBorder="1" applyAlignment="1">
      <alignment horizontal="center"/>
    </xf>
    <xf numFmtId="0" fontId="41" fillId="0" borderId="27" xfId="0" applyFont="1" applyBorder="1" applyAlignment="1">
      <alignment horizontal="left" wrapText="1" shrinkToFit="1"/>
    </xf>
    <xf numFmtId="0" fontId="41" fillId="0" borderId="28" xfId="0" applyFont="1" applyBorder="1" applyAlignment="1">
      <alignment horizontal="left" wrapText="1" shrinkToFit="1"/>
    </xf>
    <xf numFmtId="0" fontId="41" fillId="0" borderId="105" xfId="0" applyFont="1" applyBorder="1" applyAlignment="1">
      <alignment horizontal="left" wrapText="1" shrinkToFit="1"/>
    </xf>
    <xf numFmtId="0" fontId="39" fillId="0" borderId="0" xfId="180" applyFont="1" applyFill="1" applyBorder="1" applyAlignment="1" applyProtection="1">
      <alignment horizontal="right" vertical="center" wrapText="1"/>
      <protection/>
    </xf>
    <xf numFmtId="0" fontId="39" fillId="0" borderId="0" xfId="0" applyFont="1" applyAlignment="1">
      <alignment vertical="center" wrapText="1"/>
    </xf>
    <xf numFmtId="0" fontId="39" fillId="0" borderId="106" xfId="0" applyFont="1" applyBorder="1" applyAlignment="1">
      <alignment vertical="center" wrapText="1"/>
    </xf>
    <xf numFmtId="0" fontId="39" fillId="0" borderId="12" xfId="136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 wrapText="1"/>
    </xf>
    <xf numFmtId="0" fontId="41" fillId="0" borderId="28" xfId="0" applyFont="1" applyBorder="1" applyAlignment="1">
      <alignment horizontal="left"/>
    </xf>
    <xf numFmtId="0" fontId="41" fillId="0" borderId="105" xfId="0" applyFont="1" applyBorder="1" applyAlignment="1">
      <alignment horizontal="left"/>
    </xf>
    <xf numFmtId="0" fontId="41" fillId="0" borderId="107" xfId="0" applyFont="1" applyBorder="1" applyAlignment="1">
      <alignment horizontal="left"/>
    </xf>
    <xf numFmtId="0" fontId="41" fillId="0" borderId="28" xfId="0" applyFont="1" applyBorder="1" applyAlignment="1">
      <alignment/>
    </xf>
    <xf numFmtId="0" fontId="41" fillId="0" borderId="105" xfId="0" applyFont="1" applyBorder="1" applyAlignment="1">
      <alignment/>
    </xf>
    <xf numFmtId="0" fontId="41" fillId="0" borderId="107" xfId="0" applyFont="1" applyBorder="1" applyAlignment="1">
      <alignment/>
    </xf>
    <xf numFmtId="0" fontId="41" fillId="0" borderId="33" xfId="0" applyFont="1" applyBorder="1" applyAlignment="1">
      <alignment horizontal="left"/>
    </xf>
    <xf numFmtId="0" fontId="41" fillId="0" borderId="108" xfId="0" applyFont="1" applyBorder="1" applyAlignment="1">
      <alignment horizontal="left"/>
    </xf>
    <xf numFmtId="0" fontId="41" fillId="0" borderId="35" xfId="0" applyFont="1" applyBorder="1" applyAlignment="1">
      <alignment horizontal="left"/>
    </xf>
    <xf numFmtId="0" fontId="41" fillId="0" borderId="109" xfId="0" applyFont="1" applyBorder="1" applyAlignment="1">
      <alignment horizontal="left"/>
    </xf>
    <xf numFmtId="0" fontId="41" fillId="0" borderId="27" xfId="0" applyFont="1" applyBorder="1" applyAlignment="1">
      <alignment horizontal="left"/>
    </xf>
    <xf numFmtId="0" fontId="33" fillId="0" borderId="12" xfId="180" applyFont="1" applyFill="1" applyBorder="1" applyAlignment="1" applyProtection="1">
      <alignment horizontal="center" vertical="center" wrapText="1"/>
      <protection/>
    </xf>
    <xf numFmtId="0" fontId="39" fillId="0" borderId="110" xfId="180" applyFont="1" applyFill="1" applyBorder="1" applyAlignment="1" applyProtection="1">
      <alignment horizontal="center" vertical="center" wrapText="1"/>
      <protection/>
    </xf>
    <xf numFmtId="0" fontId="39" fillId="0" borderId="111" xfId="180" applyFont="1" applyFill="1" applyBorder="1" applyAlignment="1" applyProtection="1">
      <alignment vertical="center" wrapText="1"/>
      <protection locked="0"/>
    </xf>
    <xf numFmtId="0" fontId="33" fillId="0" borderId="9" xfId="180" applyFont="1" applyFill="1" applyBorder="1" applyAlignment="1" applyProtection="1">
      <alignment horizontal="center" vertical="center" wrapText="1"/>
      <protection/>
    </xf>
    <xf numFmtId="0" fontId="33" fillId="0" borderId="51" xfId="180" applyFont="1" applyFill="1" applyBorder="1" applyAlignment="1" applyProtection="1">
      <alignment horizontal="center" vertical="center" wrapText="1"/>
      <protection locked="0"/>
    </xf>
    <xf numFmtId="0" fontId="33" fillId="0" borderId="112" xfId="180" applyFont="1" applyFill="1" applyBorder="1" applyAlignment="1" applyProtection="1">
      <alignment horizontal="center" wrapText="1"/>
      <protection/>
    </xf>
    <xf numFmtId="0" fontId="33" fillId="0" borderId="113" xfId="180" applyFont="1" applyFill="1" applyBorder="1" applyAlignment="1" applyProtection="1">
      <alignment horizontal="center" wrapText="1"/>
      <protection/>
    </xf>
    <xf numFmtId="49" fontId="39" fillId="0" borderId="114" xfId="180" applyNumberFormat="1" applyFont="1" applyFill="1" applyBorder="1" applyAlignment="1" applyProtection="1">
      <alignment horizontal="center" vertical="center" wrapText="1"/>
      <protection/>
    </xf>
    <xf numFmtId="49" fontId="39" fillId="0" borderId="115" xfId="180" applyNumberFormat="1" applyFont="1" applyFill="1" applyBorder="1" applyAlignment="1" applyProtection="1">
      <alignment horizontal="center" vertical="center" wrapText="1"/>
      <protection/>
    </xf>
    <xf numFmtId="0" fontId="39" fillId="0" borderId="9" xfId="180" applyFont="1" applyFill="1" applyBorder="1" applyAlignment="1" applyProtection="1">
      <alignment horizontal="center" vertical="center" wrapText="1"/>
      <protection locked="0"/>
    </xf>
    <xf numFmtId="0" fontId="39" fillId="0" borderId="51" xfId="180" applyFont="1" applyFill="1" applyBorder="1" applyAlignment="1" applyProtection="1">
      <alignment horizontal="center" vertical="center" wrapText="1"/>
      <protection locked="0"/>
    </xf>
    <xf numFmtId="0" fontId="39" fillId="0" borderId="116" xfId="0" applyFont="1" applyFill="1" applyBorder="1" applyAlignment="1">
      <alignment horizontal="center" vertical="center"/>
    </xf>
    <xf numFmtId="0" fontId="39" fillId="0" borderId="117" xfId="0" applyFont="1" applyFill="1" applyBorder="1" applyAlignment="1">
      <alignment horizontal="center" vertical="center"/>
    </xf>
    <xf numFmtId="49" fontId="39" fillId="0" borderId="16" xfId="180" applyNumberFormat="1" applyFont="1" applyFill="1" applyBorder="1" applyAlignment="1" applyProtection="1">
      <alignment horizontal="center" vertical="center" wrapText="1"/>
      <protection locked="0"/>
    </xf>
    <xf numFmtId="49" fontId="39" fillId="0" borderId="118" xfId="180" applyNumberFormat="1" applyFont="1" applyFill="1" applyBorder="1" applyAlignment="1" applyProtection="1">
      <alignment horizontal="center" vertical="center" wrapText="1"/>
      <protection locked="0"/>
    </xf>
    <xf numFmtId="0" fontId="39" fillId="0" borderId="51" xfId="180" applyFont="1" applyFill="1" applyBorder="1" applyAlignment="1" applyProtection="1">
      <alignment horizontal="left" vertical="center" wrapText="1"/>
      <protection/>
    </xf>
    <xf numFmtId="49" fontId="39" fillId="0" borderId="9" xfId="180" applyNumberFormat="1" applyFont="1" applyFill="1" applyBorder="1" applyAlignment="1" applyProtection="1">
      <alignment horizontal="center" vertical="center" wrapText="1"/>
      <protection locked="0"/>
    </xf>
    <xf numFmtId="49" fontId="39" fillId="0" borderId="51" xfId="180" applyNumberFormat="1" applyFont="1" applyFill="1" applyBorder="1" applyAlignment="1" applyProtection="1">
      <alignment horizontal="center" vertical="center" wrapText="1"/>
      <protection locked="0"/>
    </xf>
    <xf numFmtId="0" fontId="39" fillId="0" borderId="9" xfId="180" applyFont="1" applyFill="1" applyBorder="1" applyAlignment="1" applyProtection="1">
      <alignment horizontal="center" vertical="center" wrapText="1"/>
      <protection/>
    </xf>
    <xf numFmtId="0" fontId="39" fillId="0" borderId="51" xfId="180" applyFont="1" applyFill="1" applyBorder="1" applyAlignment="1" applyProtection="1">
      <alignment vertical="center" wrapText="1"/>
      <protection locked="0"/>
    </xf>
    <xf numFmtId="0" fontId="32" fillId="0" borderId="17" xfId="180" applyFont="1" applyFill="1" applyBorder="1" applyAlignment="1" applyProtection="1">
      <alignment horizontal="center" vertical="center" wrapText="1"/>
      <protection/>
    </xf>
    <xf numFmtId="0" fontId="32" fillId="0" borderId="119" xfId="180" applyFont="1" applyFill="1" applyBorder="1" applyAlignment="1" applyProtection="1">
      <alignment horizontal="center" vertical="center" wrapText="1"/>
      <protection/>
    </xf>
    <xf numFmtId="185" fontId="0" fillId="0" borderId="0" xfId="0" applyNumberFormat="1" applyAlignment="1">
      <alignment/>
    </xf>
  </cellXfs>
  <cellStyles count="206">
    <cellStyle name="Normal" xfId="0"/>
    <cellStyle name="20% — акцент1" xfId="15"/>
    <cellStyle name="20% - Акцент1 2" xfId="16"/>
    <cellStyle name="20% - Акцент1 3" xfId="17"/>
    <cellStyle name="20% - Акцент1 4" xfId="18"/>
    <cellStyle name="20% — акцент2" xfId="19"/>
    <cellStyle name="20% - Акцент2 2" xfId="20"/>
    <cellStyle name="20% - Акцент2 3" xfId="21"/>
    <cellStyle name="20% - Акцент2 4" xfId="22"/>
    <cellStyle name="20% — акцент3" xfId="23"/>
    <cellStyle name="20% - Акцент3 2" xfId="24"/>
    <cellStyle name="20% - Акцент3 3" xfId="25"/>
    <cellStyle name="20% - Акцент3 4" xfId="26"/>
    <cellStyle name="20% — акцент4" xfId="27"/>
    <cellStyle name="20% - Акцент4 2" xfId="28"/>
    <cellStyle name="20% - Акцент4 3" xfId="29"/>
    <cellStyle name="20% - Акцент4 4" xfId="30"/>
    <cellStyle name="20% — акцент5" xfId="31"/>
    <cellStyle name="20% - Акцент5 2" xfId="32"/>
    <cellStyle name="20% - Акцент5 3" xfId="33"/>
    <cellStyle name="20% - Акцент5 4" xfId="34"/>
    <cellStyle name="20% — акцент6" xfId="35"/>
    <cellStyle name="20% - Акцент6 2" xfId="36"/>
    <cellStyle name="20% - Акцент6 3" xfId="37"/>
    <cellStyle name="20% - Акцент6 4" xfId="38"/>
    <cellStyle name="40% — акцент1" xfId="39"/>
    <cellStyle name="40% - Акцент1 2" xfId="40"/>
    <cellStyle name="40% - Акцент1 3" xfId="41"/>
    <cellStyle name="40% - Акцент1 4" xfId="42"/>
    <cellStyle name="40% — акцент2" xfId="43"/>
    <cellStyle name="40% - Акцент2 2" xfId="44"/>
    <cellStyle name="40% - Акцент2 3" xfId="45"/>
    <cellStyle name="40% - Акцент2 4" xfId="46"/>
    <cellStyle name="40% — акцент3" xfId="47"/>
    <cellStyle name="40% - Акцент3 2" xfId="48"/>
    <cellStyle name="40% - Акцент3 3" xfId="49"/>
    <cellStyle name="40% - Акцент3 4" xfId="50"/>
    <cellStyle name="40% — акцент4" xfId="51"/>
    <cellStyle name="40% - Акцент4 2" xfId="52"/>
    <cellStyle name="40% - Акцент4 3" xfId="53"/>
    <cellStyle name="40% - Акцент4 4" xfId="54"/>
    <cellStyle name="40% — акцент5" xfId="55"/>
    <cellStyle name="40% - Акцент5 2" xfId="56"/>
    <cellStyle name="40% - Акцент5 3" xfId="57"/>
    <cellStyle name="40% - Акцент5 4" xfId="58"/>
    <cellStyle name="40% — акцент6" xfId="59"/>
    <cellStyle name="40% - Акцент6 2" xfId="60"/>
    <cellStyle name="40% - Акцент6 3" xfId="61"/>
    <cellStyle name="40% - Акцент6 4" xfId="62"/>
    <cellStyle name="60% — акцент1" xfId="63"/>
    <cellStyle name="60% - Акцент1 2" xfId="64"/>
    <cellStyle name="60% - Акцент1 3" xfId="65"/>
    <cellStyle name="60% - Акцент1 4" xfId="66"/>
    <cellStyle name="60% — акцент2" xfId="67"/>
    <cellStyle name="60% - Акцент2 2" xfId="68"/>
    <cellStyle name="60% - Акцент2 3" xfId="69"/>
    <cellStyle name="60% - Акцент2 4" xfId="70"/>
    <cellStyle name="60% — акцент3" xfId="71"/>
    <cellStyle name="60% - Акцент3 2" xfId="72"/>
    <cellStyle name="60% - Акцент3 3" xfId="73"/>
    <cellStyle name="60% - Акцент3 4" xfId="74"/>
    <cellStyle name="60% — акцент4" xfId="75"/>
    <cellStyle name="60% - Акцент4 2" xfId="76"/>
    <cellStyle name="60% - Акцент4 3" xfId="77"/>
    <cellStyle name="60% - Акцент4 4" xfId="78"/>
    <cellStyle name="60% — акцент5" xfId="79"/>
    <cellStyle name="60% - Акцент5 2" xfId="80"/>
    <cellStyle name="60% - Акцент5 3" xfId="81"/>
    <cellStyle name="60% - Акцент5 4" xfId="82"/>
    <cellStyle name="60% — акцент6" xfId="83"/>
    <cellStyle name="60% - Акцент6 2" xfId="84"/>
    <cellStyle name="60% - Акцент6 3" xfId="85"/>
    <cellStyle name="60% - Акцент6 4" xfId="86"/>
    <cellStyle name="Comma [0]_irl tel sep5" xfId="87"/>
    <cellStyle name="Comma_irl tel sep5" xfId="88"/>
    <cellStyle name="Currency [0]" xfId="89"/>
    <cellStyle name="Currency_irl tel sep5" xfId="90"/>
    <cellStyle name="Euro" xfId="91"/>
    <cellStyle name="Normal_ASUS" xfId="92"/>
    <cellStyle name="Normal1" xfId="93"/>
    <cellStyle name="normбlnм_laroux" xfId="94"/>
    <cellStyle name="Price_Body" xfId="95"/>
    <cellStyle name="Акцент1" xfId="96"/>
    <cellStyle name="Акцент1 2" xfId="97"/>
    <cellStyle name="Акцент1 3" xfId="98"/>
    <cellStyle name="Акцент1 4" xfId="99"/>
    <cellStyle name="Акцент2" xfId="100"/>
    <cellStyle name="Акцент2 2" xfId="101"/>
    <cellStyle name="Акцент2 3" xfId="102"/>
    <cellStyle name="Акцент2 4" xfId="103"/>
    <cellStyle name="Акцент3" xfId="104"/>
    <cellStyle name="Акцент3 2" xfId="105"/>
    <cellStyle name="Акцент3 3" xfId="106"/>
    <cellStyle name="Акцент3 4" xfId="107"/>
    <cellStyle name="Акцент4" xfId="108"/>
    <cellStyle name="Акцент4 2" xfId="109"/>
    <cellStyle name="Акцент4 3" xfId="110"/>
    <cellStyle name="Акцент4 4" xfId="111"/>
    <cellStyle name="Акцент5" xfId="112"/>
    <cellStyle name="Акцент5 2" xfId="113"/>
    <cellStyle name="Акцент5 3" xfId="114"/>
    <cellStyle name="Акцент5 4" xfId="115"/>
    <cellStyle name="Акцент6" xfId="116"/>
    <cellStyle name="Акцент6 2" xfId="117"/>
    <cellStyle name="Акцент6 3" xfId="118"/>
    <cellStyle name="Акцент6 4" xfId="119"/>
    <cellStyle name="Беззащитный" xfId="120"/>
    <cellStyle name="Ввод " xfId="121"/>
    <cellStyle name="Ввод  2" xfId="122"/>
    <cellStyle name="Ввод  3" xfId="123"/>
    <cellStyle name="Ввод  4" xfId="124"/>
    <cellStyle name="Вывод" xfId="125"/>
    <cellStyle name="Вывод 2" xfId="126"/>
    <cellStyle name="Вывод 3" xfId="127"/>
    <cellStyle name="Вывод 4" xfId="128"/>
    <cellStyle name="Вычисление" xfId="129"/>
    <cellStyle name="Вычисление 2" xfId="130"/>
    <cellStyle name="Вычисление 3" xfId="131"/>
    <cellStyle name="Вычисление 4" xfId="132"/>
    <cellStyle name="Hyperlink" xfId="133"/>
    <cellStyle name="Currency" xfId="134"/>
    <cellStyle name="Currency [0]" xfId="135"/>
    <cellStyle name="Денежный_Forma_1" xfId="136"/>
    <cellStyle name="Заголовок 1" xfId="137"/>
    <cellStyle name="Заголовок 1 1" xfId="138"/>
    <cellStyle name="Заголовок 1 2" xfId="139"/>
    <cellStyle name="Заголовок 1 3" xfId="140"/>
    <cellStyle name="Заголовок 1 4" xfId="141"/>
    <cellStyle name="Заголовок 2" xfId="142"/>
    <cellStyle name="Заголовок 2 2" xfId="143"/>
    <cellStyle name="Заголовок 2 3" xfId="144"/>
    <cellStyle name="Заголовок 2 4" xfId="145"/>
    <cellStyle name="Заголовок 3" xfId="146"/>
    <cellStyle name="Заголовок 3 2" xfId="147"/>
    <cellStyle name="Заголовок 3 3" xfId="148"/>
    <cellStyle name="Заголовок 3 4" xfId="149"/>
    <cellStyle name="Заголовок 4" xfId="150"/>
    <cellStyle name="Заголовок 4 2" xfId="151"/>
    <cellStyle name="Заголовок 4 3" xfId="152"/>
    <cellStyle name="Заголовок 4 4" xfId="153"/>
    <cellStyle name="ЗаголовокСтолбца" xfId="154"/>
    <cellStyle name="Защитный" xfId="155"/>
    <cellStyle name="Значение" xfId="156"/>
    <cellStyle name="Итог" xfId="157"/>
    <cellStyle name="Итог 2" xfId="158"/>
    <cellStyle name="Итог 3" xfId="159"/>
    <cellStyle name="Итог 4" xfId="160"/>
    <cellStyle name="Контрольная ячейка" xfId="161"/>
    <cellStyle name="Контрольная ячейка 2" xfId="162"/>
    <cellStyle name="Контрольная ячейка 3" xfId="163"/>
    <cellStyle name="Контрольная ячейка 4" xfId="164"/>
    <cellStyle name="Мои наименования показателей" xfId="165"/>
    <cellStyle name="Мой заголовок" xfId="166"/>
    <cellStyle name="Мой заголовок листа" xfId="167"/>
    <cellStyle name="назв фил" xfId="168"/>
    <cellStyle name="Название" xfId="169"/>
    <cellStyle name="Название 2" xfId="170"/>
    <cellStyle name="Название 3" xfId="171"/>
    <cellStyle name="Название 4" xfId="172"/>
    <cellStyle name="Нейтральный" xfId="173"/>
    <cellStyle name="Нейтральный 2" xfId="174"/>
    <cellStyle name="Нейтральный 3" xfId="175"/>
    <cellStyle name="Нейтральный 4" xfId="176"/>
    <cellStyle name="Обычный 2" xfId="177"/>
    <cellStyle name="Обычный 3" xfId="178"/>
    <cellStyle name="Обычный 4" xfId="179"/>
    <cellStyle name="Обычный_Forma_1" xfId="180"/>
    <cellStyle name="Обычный_Forma_1 2" xfId="181"/>
    <cellStyle name="Обычный_ЖКУ_проект3" xfId="182"/>
    <cellStyle name="Обычный_форма 1 водопровод для орг" xfId="183"/>
    <cellStyle name="Обычный_форма 1 водопровод для орг_CALC.KV.4.78(v1.0) 2" xfId="184"/>
    <cellStyle name="Плохой" xfId="185"/>
    <cellStyle name="Плохой 2" xfId="186"/>
    <cellStyle name="Плохой 3" xfId="187"/>
    <cellStyle name="Плохой 4" xfId="188"/>
    <cellStyle name="Поле ввода" xfId="189"/>
    <cellStyle name="Пояснение" xfId="190"/>
    <cellStyle name="Пояснение 2" xfId="191"/>
    <cellStyle name="Пояснение 3" xfId="192"/>
    <cellStyle name="Пояснение 4" xfId="193"/>
    <cellStyle name="Примечание" xfId="194"/>
    <cellStyle name="Примечание 2" xfId="195"/>
    <cellStyle name="Примечание 3" xfId="196"/>
    <cellStyle name="Примечание 4" xfId="197"/>
    <cellStyle name="Percent" xfId="198"/>
    <cellStyle name="Связанная ячейка" xfId="199"/>
    <cellStyle name="Связанная ячейка 2" xfId="200"/>
    <cellStyle name="Связанная ячейка 3" xfId="201"/>
    <cellStyle name="Связанная ячейка 4" xfId="202"/>
    <cellStyle name="Стиль 1" xfId="203"/>
    <cellStyle name="Текст предупреждения" xfId="204"/>
    <cellStyle name="Текст предупреждения 2" xfId="205"/>
    <cellStyle name="Текст предупреждения 3" xfId="206"/>
    <cellStyle name="Текст предупреждения 4" xfId="207"/>
    <cellStyle name="Текстовый" xfId="208"/>
    <cellStyle name="Тысячи [0]_3Com" xfId="209"/>
    <cellStyle name="Тысячи_3Com" xfId="210"/>
    <cellStyle name="Comma" xfId="211"/>
    <cellStyle name="Comma [0]" xfId="212"/>
    <cellStyle name="Формула" xfId="213"/>
    <cellStyle name="ФормулаВБ" xfId="214"/>
    <cellStyle name="ФормулаНаКонтроль" xfId="215"/>
    <cellStyle name="Хороший" xfId="216"/>
    <cellStyle name="Хороший 2" xfId="217"/>
    <cellStyle name="Хороший 3" xfId="218"/>
    <cellStyle name="Хороший 4" xfId="2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5</xdr:row>
      <xdr:rowOff>57150</xdr:rowOff>
    </xdr:from>
    <xdr:to>
      <xdr:col>0</xdr:col>
      <xdr:colOff>333375</xdr:colOff>
      <xdr:row>5</xdr:row>
      <xdr:rowOff>219075</xdr:rowOff>
    </xdr:to>
    <xdr:pic macro="[2]!modList00.CreatePrintedForm">
      <xdr:nvPicPr>
        <xdr:cNvPr id="1" name="cmdCreatePrintedForm" descr="Создание печатной формы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095375"/>
          <a:ext cx="219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14</xdr:row>
      <xdr:rowOff>190500</xdr:rowOff>
    </xdr:from>
    <xdr:to>
      <xdr:col>3</xdr:col>
      <xdr:colOff>962025</xdr:colOff>
      <xdr:row>15</xdr:row>
      <xdr:rowOff>190500</xdr:rowOff>
    </xdr:to>
    <xdr:sp macro="[2]!modList00.cmdOrganizationChoice_Click_Handler">
      <xdr:nvSpPr>
        <xdr:cNvPr id="2" name="cmdOrgChoice"/>
        <xdr:cNvSpPr>
          <a:spLocks/>
        </xdr:cNvSpPr>
      </xdr:nvSpPr>
      <xdr:spPr>
        <a:xfrm>
          <a:off x="1647825" y="3886200"/>
          <a:ext cx="2857500" cy="190500"/>
        </a:xfrm>
        <a:prstGeom prst="roundRect">
          <a:avLst/>
        </a:prstGeom>
        <a:solidFill>
          <a:srgbClr val="919191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Выбрать организацию</a:t>
          </a:r>
        </a:p>
      </xdr:txBody>
    </xdr:sp>
    <xdr:clientData/>
  </xdr:twoCellAnchor>
  <xdr:twoCellAnchor>
    <xdr:from>
      <xdr:col>1</xdr:col>
      <xdr:colOff>28575</xdr:colOff>
      <xdr:row>24</xdr:row>
      <xdr:rowOff>123825</xdr:rowOff>
    </xdr:from>
    <xdr:to>
      <xdr:col>3</xdr:col>
      <xdr:colOff>962025</xdr:colOff>
      <xdr:row>24</xdr:row>
      <xdr:rowOff>190500</xdr:rowOff>
    </xdr:to>
    <xdr:sp macro="[2]!modList00.cmdUpdateReestrMO_Click_Handler">
      <xdr:nvSpPr>
        <xdr:cNvPr id="3" name="cmdReestrMOUpdate"/>
        <xdr:cNvSpPr>
          <a:spLocks/>
        </xdr:cNvSpPr>
      </xdr:nvSpPr>
      <xdr:spPr>
        <a:xfrm>
          <a:off x="1647825" y="7029450"/>
          <a:ext cx="2857500" cy="66675"/>
        </a:xfrm>
        <a:prstGeom prst="roundRect">
          <a:avLst/>
        </a:prstGeom>
        <a:solidFill>
          <a:srgbClr val="919191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Обновить реестр МО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sha\&#1065;&#1077;&#1082;&#1086;&#1090;&#1080;&#1093;&#1080;&#1085;\Documents%20and%20Settings\1234\&#1056;&#1072;&#1073;&#1086;&#1095;&#1080;&#1081;%20&#1089;&#1090;&#1086;&#1083;\&#1055;&#1088;&#1086;&#1089;&#1090;&#1086;&#1088;&#1099;%20&#1056;&#1086;&#1089;&#1089;&#1080;&#1080;\FORMA2.BUHG.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A1.EE.BH(v1.2.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H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Список классификаторов"/>
      <sheetName val="Титульный"/>
      <sheetName val="Актив"/>
      <sheetName val="Пассив"/>
      <sheetName val="Расшифровка показателей"/>
      <sheetName val="Сопроводительные материалы"/>
      <sheetName val="Комментарии"/>
      <sheetName val="Проверка"/>
      <sheetName val="AllSheetsInThisWorkbook"/>
      <sheetName val="TEHSHEET"/>
      <sheetName val="et_union"/>
      <sheetName val="modProv"/>
      <sheetName val="modProvGeneralProc"/>
      <sheetName val="modReestr"/>
      <sheetName val="modCheckCyan"/>
      <sheetName val="modHTTP"/>
      <sheetName val="modIHLCommandBar"/>
      <sheetName val="modInstruction"/>
      <sheetName val="modfrmURL"/>
      <sheetName val="modfrmRegion"/>
      <sheetName val="modfrmSecretCode"/>
      <sheetName val="modfrmCheckUpdates"/>
      <sheetName val="modClassifierValidate"/>
      <sheetName val="REESTR_MO"/>
      <sheetName val="REESTR_ORG"/>
      <sheetName val="modfrmReestr"/>
      <sheetName val="modHyp"/>
      <sheetName val="modUpdTemplMain"/>
      <sheetName val="modThisWorkbook"/>
      <sheetName val="modList00"/>
      <sheetName val="modList01"/>
      <sheetName val="modList02"/>
      <sheetName val="modList03"/>
      <sheetName val="modList06"/>
      <sheetName val="FORMA1.EE.BH(v1.2.3)"/>
    </sheetNames>
    <definedNames>
      <definedName name="modList00.cmdOrganizationChoice_Click_Handler"/>
      <definedName name="modList00.cmdUpdateReestrMO_Click_Handler"/>
      <definedName name="modList00.CreatePrintedForm"/>
    </definedNames>
    <sheetDataSet>
      <sheetData sheetId="0">
        <row r="3">
          <cell r="B3" t="str">
            <v>Версия 1.2.3</v>
          </cell>
        </row>
      </sheetData>
      <sheetData sheetId="11">
        <row r="2">
          <cell r="B2">
            <v>2021</v>
          </cell>
          <cell r="C2" t="str">
            <v>Да</v>
          </cell>
          <cell r="D2" t="str">
            <v>I квартал</v>
          </cell>
          <cell r="I2" t="str">
            <v>первым отчетным годом</v>
          </cell>
        </row>
        <row r="3">
          <cell r="B3">
            <v>2020</v>
          </cell>
          <cell r="C3" t="str">
            <v>Нет</v>
          </cell>
          <cell r="D3" t="str">
            <v>I полугодие</v>
          </cell>
          <cell r="I3" t="str">
            <v>вторым отчетным годом</v>
          </cell>
        </row>
        <row r="4">
          <cell r="B4">
            <v>2019</v>
          </cell>
          <cell r="D4" t="str">
            <v>9 месяцев</v>
          </cell>
          <cell r="I4" t="str">
            <v>третьим или последующим отчетным годом</v>
          </cell>
        </row>
        <row r="5">
          <cell r="B5">
            <v>2018</v>
          </cell>
          <cell r="D5" t="str">
            <v>год</v>
          </cell>
        </row>
        <row r="6">
          <cell r="B6">
            <v>2017</v>
          </cell>
        </row>
        <row r="7">
          <cell r="B7">
            <v>2016</v>
          </cell>
        </row>
        <row r="8">
          <cell r="B8">
            <v>2015</v>
          </cell>
        </row>
        <row r="9">
          <cell r="B9">
            <v>2014</v>
          </cell>
        </row>
        <row r="10">
          <cell r="B10">
            <v>2013</v>
          </cell>
        </row>
      </sheetData>
      <sheetData sheetId="25">
        <row r="2">
          <cell r="D2" t="str">
            <v>Болховский муниципальный район</v>
          </cell>
        </row>
        <row r="3">
          <cell r="D3" t="str">
            <v>Верховский муниципальный район</v>
          </cell>
        </row>
        <row r="4">
          <cell r="D4" t="str">
            <v>Глазуновский муниципальный район</v>
          </cell>
        </row>
        <row r="5">
          <cell r="D5" t="str">
            <v>Город Ливны</v>
          </cell>
        </row>
        <row r="6">
          <cell r="D6" t="str">
            <v>Город Мценск</v>
          </cell>
        </row>
        <row r="7">
          <cell r="D7" t="str">
            <v>Город Орёл</v>
          </cell>
        </row>
        <row r="8">
          <cell r="D8" t="str">
            <v>Дмитровский муниципальный район</v>
          </cell>
        </row>
        <row r="9">
          <cell r="D9" t="str">
            <v>Должанский муниципальный район</v>
          </cell>
        </row>
        <row r="10">
          <cell r="D10" t="str">
            <v>Залегощенский муниципальный район</v>
          </cell>
        </row>
        <row r="11">
          <cell r="D11" t="str">
            <v>Знаменский муниципальный район</v>
          </cell>
        </row>
        <row r="12">
          <cell r="D12" t="str">
            <v>Колпнянский муниципальный район</v>
          </cell>
        </row>
        <row r="13">
          <cell r="D13" t="str">
            <v>Корсаковский муниципальный район</v>
          </cell>
        </row>
        <row r="14">
          <cell r="D14" t="str">
            <v>Краснозоренский муниципальный район</v>
          </cell>
        </row>
        <row r="15">
          <cell r="D15" t="str">
            <v>Кромской муниципальный район</v>
          </cell>
        </row>
        <row r="16">
          <cell r="D16" t="str">
            <v>Ливенский муниципальный район</v>
          </cell>
        </row>
        <row r="17">
          <cell r="D17" t="str">
            <v>Малоархангельский муниципальный район</v>
          </cell>
        </row>
        <row r="18">
          <cell r="D18" t="str">
            <v>Мценский муниципальный район</v>
          </cell>
        </row>
        <row r="19">
          <cell r="D19" t="str">
            <v>Новодеревеньковский муниципальный район</v>
          </cell>
        </row>
        <row r="20">
          <cell r="D20" t="str">
            <v>Новосильский муниципальный район</v>
          </cell>
        </row>
        <row r="21">
          <cell r="D21" t="str">
            <v>Орловский муниципальный район</v>
          </cell>
        </row>
        <row r="22">
          <cell r="D22" t="str">
            <v>Покровский муниципальный район</v>
          </cell>
        </row>
        <row r="23">
          <cell r="D23" t="str">
            <v>Свердловский муниципальный район</v>
          </cell>
        </row>
        <row r="24">
          <cell r="D24" t="str">
            <v>Сосковский муниципальный район</v>
          </cell>
        </row>
        <row r="25">
          <cell r="D25" t="str">
            <v>Троснянский муниципальный район</v>
          </cell>
        </row>
        <row r="26">
          <cell r="D26" t="str">
            <v>Урицкий муниципальный район</v>
          </cell>
        </row>
        <row r="27">
          <cell r="D27" t="str">
            <v>Хотынецкий муниципальный район</v>
          </cell>
        </row>
        <row r="28">
          <cell r="D28" t="str">
            <v>Шаблыкинский муниципальный район</v>
          </cell>
        </row>
        <row r="40">
          <cell r="B40" t="str">
            <v>Город Орёл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zoomScalePageLayoutView="0" workbookViewId="0" topLeftCell="A7">
      <selection activeCell="K19" sqref="K19"/>
    </sheetView>
  </sheetViews>
  <sheetFormatPr defaultColWidth="9.140625" defaultRowHeight="15"/>
  <cols>
    <col min="1" max="1" width="24.28125" style="0" customWidth="1"/>
    <col min="2" max="4" width="14.421875" style="0" customWidth="1"/>
    <col min="5" max="5" width="4.28125" style="0" customWidth="1"/>
    <col min="6" max="6" width="22.57421875" style="0" customWidth="1"/>
  </cols>
  <sheetData>
    <row r="1" spans="1:9" ht="15">
      <c r="A1" s="205" t="s">
        <v>172</v>
      </c>
      <c r="B1" s="206"/>
      <c r="C1" s="206"/>
      <c r="D1" s="206"/>
      <c r="E1" s="206"/>
      <c r="F1" s="206"/>
      <c r="G1" s="206"/>
      <c r="H1" s="207"/>
      <c r="I1" s="181"/>
    </row>
    <row r="2" spans="1:9" ht="15">
      <c r="A2" s="193"/>
      <c r="B2" s="167"/>
      <c r="C2" s="167"/>
      <c r="D2" s="167"/>
      <c r="E2" s="167"/>
      <c r="F2" s="167"/>
      <c r="G2" s="167"/>
      <c r="H2" s="167"/>
      <c r="I2" s="183"/>
    </row>
    <row r="3" spans="1:9" ht="15">
      <c r="A3" s="208"/>
      <c r="B3" s="209"/>
      <c r="C3" s="209"/>
      <c r="D3" s="209"/>
      <c r="E3" s="209"/>
      <c r="F3" s="209"/>
      <c r="G3" s="209"/>
      <c r="H3" s="209"/>
      <c r="I3" s="210"/>
    </row>
    <row r="4" spans="1:9" ht="15">
      <c r="A4" s="193"/>
      <c r="B4" s="167"/>
      <c r="C4" s="167"/>
      <c r="D4" s="167"/>
      <c r="E4" s="167"/>
      <c r="F4" s="167"/>
      <c r="G4" s="167"/>
      <c r="H4" s="167"/>
      <c r="I4" s="183"/>
    </row>
    <row r="5" spans="1:9" ht="21.75" customHeight="1">
      <c r="A5" s="194"/>
      <c r="B5" s="167"/>
      <c r="C5" s="167"/>
      <c r="D5" s="168"/>
      <c r="E5" s="167"/>
      <c r="F5" s="167"/>
      <c r="G5" s="167"/>
      <c r="H5" s="167"/>
      <c r="I5" s="183"/>
    </row>
    <row r="6" spans="1:9" ht="21.75" customHeight="1">
      <c r="A6" s="195" t="s">
        <v>173</v>
      </c>
      <c r="B6" s="211" t="s">
        <v>174</v>
      </c>
      <c r="C6" s="212"/>
      <c r="D6" s="212"/>
      <c r="E6" s="167"/>
      <c r="F6" s="213" t="s">
        <v>175</v>
      </c>
      <c r="G6" s="213"/>
      <c r="H6" s="213"/>
      <c r="I6" s="183"/>
    </row>
    <row r="7" spans="1:9" ht="21.75" customHeight="1">
      <c r="A7" s="193"/>
      <c r="B7" s="167"/>
      <c r="C7" s="167"/>
      <c r="D7" s="167"/>
      <c r="E7" s="167"/>
      <c r="F7" s="213"/>
      <c r="G7" s="213"/>
      <c r="H7" s="213"/>
      <c r="I7" s="183"/>
    </row>
    <row r="8" spans="1:9" ht="21.75" customHeight="1">
      <c r="A8" s="196"/>
      <c r="B8" s="214" t="s">
        <v>176</v>
      </c>
      <c r="C8" s="214"/>
      <c r="D8" s="214"/>
      <c r="E8" s="167"/>
      <c r="F8" s="213"/>
      <c r="G8" s="213"/>
      <c r="H8" s="213"/>
      <c r="I8" s="183"/>
    </row>
    <row r="9" spans="1:9" ht="21.75" customHeight="1">
      <c r="A9" s="195" t="s">
        <v>177</v>
      </c>
      <c r="B9" s="215">
        <v>2022</v>
      </c>
      <c r="C9" s="215"/>
      <c r="D9" s="215"/>
      <c r="E9" s="167"/>
      <c r="F9" s="213"/>
      <c r="G9" s="213"/>
      <c r="H9" s="213"/>
      <c r="I9" s="183"/>
    </row>
    <row r="10" spans="1:9" ht="62.25" customHeight="1">
      <c r="A10" s="195" t="s">
        <v>178</v>
      </c>
      <c r="B10" s="215" t="s">
        <v>2</v>
      </c>
      <c r="C10" s="215"/>
      <c r="D10" s="215"/>
      <c r="E10" s="167"/>
      <c r="F10" s="213"/>
      <c r="G10" s="213"/>
      <c r="H10" s="213"/>
      <c r="I10" s="183"/>
    </row>
    <row r="11" spans="1:9" ht="15">
      <c r="A11" s="195" t="s">
        <v>179</v>
      </c>
      <c r="B11" s="216">
        <v>44926</v>
      </c>
      <c r="C11" s="217"/>
      <c r="D11" s="217"/>
      <c r="E11" s="167"/>
      <c r="F11" s="171"/>
      <c r="G11" s="171"/>
      <c r="H11" s="171"/>
      <c r="I11" s="183"/>
    </row>
    <row r="12" spans="1:9" ht="15">
      <c r="A12" s="182"/>
      <c r="B12" s="166"/>
      <c r="C12" s="166"/>
      <c r="D12" s="166"/>
      <c r="E12" s="167"/>
      <c r="F12" s="167"/>
      <c r="G12" s="167"/>
      <c r="H12" s="167"/>
      <c r="I12" s="183"/>
    </row>
    <row r="13" spans="1:9" ht="15">
      <c r="A13" s="197" t="s">
        <v>180</v>
      </c>
      <c r="B13" s="215" t="s">
        <v>181</v>
      </c>
      <c r="C13" s="215"/>
      <c r="D13" s="215"/>
      <c r="E13" s="167"/>
      <c r="F13" s="167"/>
      <c r="G13" s="167"/>
      <c r="H13" s="167"/>
      <c r="I13" s="183"/>
    </row>
    <row r="14" spans="1:9" ht="15">
      <c r="A14" s="182"/>
      <c r="B14" s="166"/>
      <c r="C14" s="166"/>
      <c r="D14" s="166"/>
      <c r="E14" s="170"/>
      <c r="F14" s="167"/>
      <c r="G14" s="167"/>
      <c r="H14" s="167"/>
      <c r="I14" s="183"/>
    </row>
    <row r="15" spans="1:9" ht="15">
      <c r="A15" s="182"/>
      <c r="B15" s="166"/>
      <c r="C15" s="166"/>
      <c r="D15" s="166"/>
      <c r="E15" s="170"/>
      <c r="F15" s="172" t="s">
        <v>3</v>
      </c>
      <c r="G15" s="212" t="s">
        <v>4</v>
      </c>
      <c r="H15" s="212"/>
      <c r="I15" s="183"/>
    </row>
    <row r="16" spans="1:9" ht="15">
      <c r="A16" s="196"/>
      <c r="B16" s="214"/>
      <c r="C16" s="214"/>
      <c r="D16" s="214"/>
      <c r="E16" s="167"/>
      <c r="F16" s="172" t="s">
        <v>182</v>
      </c>
      <c r="G16" s="217"/>
      <c r="H16" s="217"/>
      <c r="I16" s="184"/>
    </row>
    <row r="17" spans="1:9" ht="15">
      <c r="A17" s="197" t="s">
        <v>183</v>
      </c>
      <c r="B17" s="212" t="s">
        <v>184</v>
      </c>
      <c r="C17" s="212"/>
      <c r="D17" s="212"/>
      <c r="E17" s="173" t="s">
        <v>185</v>
      </c>
      <c r="F17" s="172" t="s">
        <v>186</v>
      </c>
      <c r="G17" s="218" t="s">
        <v>7</v>
      </c>
      <c r="H17" s="219"/>
      <c r="I17" s="183"/>
    </row>
    <row r="18" spans="1:9" ht="15">
      <c r="A18" s="197" t="s">
        <v>187</v>
      </c>
      <c r="B18" s="220" t="s">
        <v>188</v>
      </c>
      <c r="C18" s="221"/>
      <c r="D18" s="221"/>
      <c r="E18" s="175"/>
      <c r="F18" s="222"/>
      <c r="G18" s="222"/>
      <c r="H18" s="222"/>
      <c r="I18" s="183"/>
    </row>
    <row r="19" spans="1:9" ht="45">
      <c r="A19" s="197" t="s">
        <v>9</v>
      </c>
      <c r="B19" s="212" t="s">
        <v>10</v>
      </c>
      <c r="C19" s="212"/>
      <c r="D19" s="212"/>
      <c r="E19" s="169"/>
      <c r="F19" s="172" t="s">
        <v>189</v>
      </c>
      <c r="G19" s="215" t="s">
        <v>181</v>
      </c>
      <c r="H19" s="215"/>
      <c r="I19" s="185"/>
    </row>
    <row r="20" spans="1:9" ht="22.5">
      <c r="A20" s="197" t="s">
        <v>190</v>
      </c>
      <c r="B20" s="212" t="s">
        <v>191</v>
      </c>
      <c r="C20" s="212"/>
      <c r="D20" s="212"/>
      <c r="E20" s="169"/>
      <c r="F20" s="172" t="str">
        <f>IF(god="","Указанный",god)&amp;" год является для организации"</f>
        <v>Указанный год является для организации</v>
      </c>
      <c r="G20" s="223" t="s">
        <v>192</v>
      </c>
      <c r="H20" s="223"/>
      <c r="I20" s="185"/>
    </row>
    <row r="21" spans="1:9" ht="50.25" customHeight="1">
      <c r="A21" s="197" t="s">
        <v>193</v>
      </c>
      <c r="B21" s="224" t="s">
        <v>167</v>
      </c>
      <c r="C21" s="223"/>
      <c r="D21" s="223"/>
      <c r="E21" s="175"/>
      <c r="F21" s="172" t="s">
        <v>194</v>
      </c>
      <c r="G21" s="218" t="s">
        <v>159</v>
      </c>
      <c r="H21" s="219"/>
      <c r="I21" s="183"/>
    </row>
    <row r="22" spans="1:9" ht="45">
      <c r="A22" s="197" t="s">
        <v>195</v>
      </c>
      <c r="B22" s="176" t="s">
        <v>157</v>
      </c>
      <c r="C22" s="170" t="s">
        <v>14</v>
      </c>
      <c r="D22" s="176" t="s">
        <v>170</v>
      </c>
      <c r="E22" s="175"/>
      <c r="F22" s="172" t="s">
        <v>196</v>
      </c>
      <c r="G22" s="174" t="s">
        <v>154</v>
      </c>
      <c r="H22" s="174" t="s">
        <v>16</v>
      </c>
      <c r="I22" s="183"/>
    </row>
    <row r="23" spans="1:9" ht="15">
      <c r="A23" s="197" t="s">
        <v>197</v>
      </c>
      <c r="B23" s="223" t="s">
        <v>17</v>
      </c>
      <c r="C23" s="223"/>
      <c r="D23" s="223"/>
      <c r="E23" s="175"/>
      <c r="F23" s="172" t="s">
        <v>198</v>
      </c>
      <c r="G23" s="212" t="s">
        <v>199</v>
      </c>
      <c r="H23" s="212"/>
      <c r="I23" s="185"/>
    </row>
    <row r="24" spans="1:9" ht="15">
      <c r="A24" s="198"/>
      <c r="B24" s="170"/>
      <c r="C24" s="170"/>
      <c r="D24" s="170"/>
      <c r="E24" s="170"/>
      <c r="F24" s="170"/>
      <c r="G24" s="170"/>
      <c r="H24" s="170"/>
      <c r="I24" s="185"/>
    </row>
    <row r="25" spans="1:9" ht="15">
      <c r="A25" s="196"/>
      <c r="B25" s="169"/>
      <c r="C25" s="169"/>
      <c r="D25" s="169"/>
      <c r="E25" s="169"/>
      <c r="F25" s="169"/>
      <c r="G25" s="225" t="s">
        <v>200</v>
      </c>
      <c r="H25" s="225"/>
      <c r="I25" s="186"/>
    </row>
    <row r="26" spans="1:9" ht="15">
      <c r="A26" s="196"/>
      <c r="B26" s="226" t="s">
        <v>201</v>
      </c>
      <c r="C26" s="226"/>
      <c r="D26" s="226"/>
      <c r="E26" s="169"/>
      <c r="F26" s="169"/>
      <c r="G26" s="169"/>
      <c r="H26" s="169"/>
      <c r="I26" s="186"/>
    </row>
    <row r="27" spans="1:9" ht="15">
      <c r="A27" s="199" t="s">
        <v>202</v>
      </c>
      <c r="B27" s="229" t="s">
        <v>203</v>
      </c>
      <c r="C27" s="229"/>
      <c r="D27" s="229"/>
      <c r="E27" s="169"/>
      <c r="F27" s="169"/>
      <c r="G27" s="169"/>
      <c r="H27" s="169"/>
      <c r="I27" s="232"/>
    </row>
    <row r="28" spans="1:9" ht="15">
      <c r="A28" s="198"/>
      <c r="B28" s="170"/>
      <c r="C28" s="170"/>
      <c r="D28" s="170"/>
      <c r="E28" s="169"/>
      <c r="F28" s="170"/>
      <c r="G28" s="167"/>
      <c r="H28" s="167"/>
      <c r="I28" s="232"/>
    </row>
    <row r="29" spans="1:9" ht="22.5">
      <c r="A29" s="199" t="s">
        <v>204</v>
      </c>
      <c r="B29" s="229" t="s">
        <v>203</v>
      </c>
      <c r="C29" s="229"/>
      <c r="D29" s="229"/>
      <c r="E29" s="167"/>
      <c r="F29" s="169"/>
      <c r="G29" s="169"/>
      <c r="H29" s="169"/>
      <c r="I29" s="232"/>
    </row>
    <row r="30" spans="1:9" ht="15">
      <c r="A30" s="198"/>
      <c r="B30" s="167"/>
      <c r="C30" s="167"/>
      <c r="D30" s="167"/>
      <c r="E30" s="167"/>
      <c r="F30" s="170"/>
      <c r="G30" s="167"/>
      <c r="H30" s="167"/>
      <c r="I30" s="185"/>
    </row>
    <row r="31" spans="1:9" ht="15">
      <c r="A31" s="199" t="s">
        <v>205</v>
      </c>
      <c r="B31" s="230" t="s">
        <v>206</v>
      </c>
      <c r="C31" s="230"/>
      <c r="D31" s="230"/>
      <c r="E31" s="167"/>
      <c r="F31" s="177"/>
      <c r="G31" s="178"/>
      <c r="H31" s="178"/>
      <c r="I31" s="185"/>
    </row>
    <row r="32" spans="1:9" ht="15">
      <c r="A32" s="193"/>
      <c r="B32" s="171"/>
      <c r="C32" s="171"/>
      <c r="D32" s="171"/>
      <c r="E32" s="171"/>
      <c r="F32" s="170"/>
      <c r="G32" s="167"/>
      <c r="H32" s="167"/>
      <c r="I32" s="183"/>
    </row>
    <row r="33" spans="1:9" ht="15">
      <c r="A33" s="200"/>
      <c r="B33" s="228" t="s">
        <v>207</v>
      </c>
      <c r="C33" s="228"/>
      <c r="D33" s="228"/>
      <c r="E33" s="180"/>
      <c r="F33" s="166"/>
      <c r="G33" s="166"/>
      <c r="H33" s="166"/>
      <c r="I33" s="186"/>
    </row>
    <row r="34" spans="1:9" ht="26.25" customHeight="1">
      <c r="A34" s="201" t="s">
        <v>208</v>
      </c>
      <c r="B34" s="227" t="s">
        <v>209</v>
      </c>
      <c r="C34" s="227"/>
      <c r="D34" s="227"/>
      <c r="E34" s="180"/>
      <c r="F34" s="166"/>
      <c r="G34" s="166"/>
      <c r="H34" s="166"/>
      <c r="I34" s="186"/>
    </row>
    <row r="35" spans="1:9" ht="26.25" customHeight="1">
      <c r="A35" s="201" t="s">
        <v>210</v>
      </c>
      <c r="B35" s="227" t="s">
        <v>209</v>
      </c>
      <c r="C35" s="227"/>
      <c r="D35" s="227"/>
      <c r="E35" s="180"/>
      <c r="F35" s="166"/>
      <c r="G35" s="166"/>
      <c r="H35" s="166"/>
      <c r="I35" s="186"/>
    </row>
    <row r="36" spans="1:9" ht="15">
      <c r="A36" s="202"/>
      <c r="B36" s="179"/>
      <c r="C36" s="179"/>
      <c r="D36" s="179"/>
      <c r="E36" s="180"/>
      <c r="F36" s="166"/>
      <c r="G36" s="166"/>
      <c r="H36" s="166"/>
      <c r="I36" s="186"/>
    </row>
    <row r="37" spans="1:9" ht="15">
      <c r="A37" s="200"/>
      <c r="B37" s="228" t="s">
        <v>211</v>
      </c>
      <c r="C37" s="228"/>
      <c r="D37" s="228"/>
      <c r="E37" s="180"/>
      <c r="F37" s="166"/>
      <c r="G37" s="166"/>
      <c r="H37" s="166"/>
      <c r="I37" s="186"/>
    </row>
    <row r="38" spans="1:9" ht="15">
      <c r="A38" s="201" t="s">
        <v>212</v>
      </c>
      <c r="B38" s="227" t="s">
        <v>19</v>
      </c>
      <c r="C38" s="227"/>
      <c r="D38" s="227"/>
      <c r="E38" s="180"/>
      <c r="F38" s="180"/>
      <c r="G38" s="180"/>
      <c r="H38" s="180"/>
      <c r="I38" s="186"/>
    </row>
    <row r="39" spans="1:9" ht="15">
      <c r="A39" s="201" t="s">
        <v>213</v>
      </c>
      <c r="B39" s="227" t="s">
        <v>214</v>
      </c>
      <c r="C39" s="227"/>
      <c r="D39" s="227"/>
      <c r="E39" s="180"/>
      <c r="F39" s="169"/>
      <c r="G39" s="169"/>
      <c r="H39" s="169"/>
      <c r="I39" s="186"/>
    </row>
    <row r="40" spans="1:9" ht="15">
      <c r="A40" s="202"/>
      <c r="B40" s="179"/>
      <c r="C40" s="179"/>
      <c r="D40" s="179"/>
      <c r="E40" s="180"/>
      <c r="F40" s="169"/>
      <c r="G40" s="169"/>
      <c r="H40" s="169"/>
      <c r="I40" s="186"/>
    </row>
    <row r="41" spans="1:9" ht="15">
      <c r="A41" s="200"/>
      <c r="B41" s="228" t="s">
        <v>20</v>
      </c>
      <c r="C41" s="228"/>
      <c r="D41" s="228"/>
      <c r="E41" s="180"/>
      <c r="F41" s="169"/>
      <c r="G41" s="169"/>
      <c r="H41" s="169"/>
      <c r="I41" s="186"/>
    </row>
    <row r="42" spans="1:9" ht="15">
      <c r="A42" s="201" t="s">
        <v>212</v>
      </c>
      <c r="B42" s="227" t="s">
        <v>158</v>
      </c>
      <c r="C42" s="227"/>
      <c r="D42" s="227"/>
      <c r="E42" s="180"/>
      <c r="F42" s="169"/>
      <c r="G42" s="169"/>
      <c r="H42" s="169"/>
      <c r="I42" s="186"/>
    </row>
    <row r="43" spans="1:9" ht="15">
      <c r="A43" s="201" t="s">
        <v>213</v>
      </c>
      <c r="B43" s="227" t="s">
        <v>214</v>
      </c>
      <c r="C43" s="227"/>
      <c r="D43" s="227"/>
      <c r="E43" s="180"/>
      <c r="F43" s="169"/>
      <c r="G43" s="169"/>
      <c r="H43" s="169"/>
      <c r="I43" s="186"/>
    </row>
    <row r="44" spans="1:9" ht="15">
      <c r="A44" s="202"/>
      <c r="B44" s="179"/>
      <c r="C44" s="179"/>
      <c r="D44" s="179"/>
      <c r="E44" s="180"/>
      <c r="F44" s="180"/>
      <c r="G44" s="180"/>
      <c r="H44" s="180"/>
      <c r="I44" s="186"/>
    </row>
    <row r="45" spans="1:9" ht="15" customHeight="1">
      <c r="A45" s="200"/>
      <c r="B45" s="236" t="s">
        <v>215</v>
      </c>
      <c r="C45" s="236"/>
      <c r="D45" s="236"/>
      <c r="E45" s="180"/>
      <c r="F45" s="180"/>
      <c r="G45" s="180"/>
      <c r="H45" s="180"/>
      <c r="I45" s="186"/>
    </row>
    <row r="46" spans="1:9" ht="15" customHeight="1">
      <c r="A46" s="203" t="s">
        <v>212</v>
      </c>
      <c r="B46" s="233" t="s">
        <v>216</v>
      </c>
      <c r="C46" s="234"/>
      <c r="D46" s="235"/>
      <c r="E46" s="180"/>
      <c r="F46" s="180"/>
      <c r="G46" s="180"/>
      <c r="H46" s="180"/>
      <c r="I46" s="186"/>
    </row>
    <row r="47" spans="1:9" ht="15" customHeight="1">
      <c r="A47" s="203" t="s">
        <v>217</v>
      </c>
      <c r="B47" s="233" t="s">
        <v>218</v>
      </c>
      <c r="C47" s="234"/>
      <c r="D47" s="235"/>
      <c r="E47" s="180"/>
      <c r="F47" s="180"/>
      <c r="G47" s="180"/>
      <c r="H47" s="180"/>
      <c r="I47" s="186"/>
    </row>
    <row r="48" spans="1:9" ht="27" customHeight="1">
      <c r="A48" s="203" t="s">
        <v>213</v>
      </c>
      <c r="B48" s="233" t="s">
        <v>219</v>
      </c>
      <c r="C48" s="234"/>
      <c r="D48" s="235"/>
      <c r="E48" s="180"/>
      <c r="F48" s="180"/>
      <c r="G48" s="180"/>
      <c r="H48" s="180"/>
      <c r="I48" s="186"/>
    </row>
    <row r="49" spans="1:9" ht="15">
      <c r="A49" s="203" t="s">
        <v>220</v>
      </c>
      <c r="B49" s="233"/>
      <c r="C49" s="234"/>
      <c r="D49" s="235"/>
      <c r="E49" s="180"/>
      <c r="F49" s="180"/>
      <c r="G49" s="180"/>
      <c r="H49" s="180"/>
      <c r="I49" s="186"/>
    </row>
    <row r="50" spans="1:9" ht="15">
      <c r="A50" s="204"/>
      <c r="B50" s="187"/>
      <c r="C50" s="187"/>
      <c r="D50" s="187"/>
      <c r="E50" s="188"/>
      <c r="F50" s="188"/>
      <c r="G50" s="188"/>
      <c r="H50" s="188"/>
      <c r="I50" s="189"/>
    </row>
    <row r="51" spans="1:9" ht="15">
      <c r="A51" s="180"/>
      <c r="B51" s="231"/>
      <c r="C51" s="231"/>
      <c r="D51" s="231"/>
      <c r="E51" s="180"/>
      <c r="F51" s="167"/>
      <c r="G51" s="170"/>
      <c r="H51" s="170"/>
      <c r="I51" s="169"/>
    </row>
  </sheetData>
  <sheetProtection/>
  <mergeCells count="45">
    <mergeCell ref="B51:D51"/>
    <mergeCell ref="I27:I29"/>
    <mergeCell ref="B49:D49"/>
    <mergeCell ref="B48:D48"/>
    <mergeCell ref="B47:D47"/>
    <mergeCell ref="B46:D46"/>
    <mergeCell ref="B45:D45"/>
    <mergeCell ref="B43:D43"/>
    <mergeCell ref="B35:D35"/>
    <mergeCell ref="B37:D37"/>
    <mergeCell ref="B38:D38"/>
    <mergeCell ref="B39:D39"/>
    <mergeCell ref="B41:D41"/>
    <mergeCell ref="B42:D42"/>
    <mergeCell ref="B27:D27"/>
    <mergeCell ref="B29:D29"/>
    <mergeCell ref="B31:D31"/>
    <mergeCell ref="B33:D33"/>
    <mergeCell ref="B34:D34"/>
    <mergeCell ref="B21:D21"/>
    <mergeCell ref="G21:H21"/>
    <mergeCell ref="B23:D23"/>
    <mergeCell ref="G23:H23"/>
    <mergeCell ref="G25:H25"/>
    <mergeCell ref="B26:D26"/>
    <mergeCell ref="B18:D18"/>
    <mergeCell ref="F18:H18"/>
    <mergeCell ref="B19:D19"/>
    <mergeCell ref="G19:H19"/>
    <mergeCell ref="B20:D20"/>
    <mergeCell ref="G20:H20"/>
    <mergeCell ref="B11:D11"/>
    <mergeCell ref="B13:D13"/>
    <mergeCell ref="G15:H15"/>
    <mergeCell ref="B16:D16"/>
    <mergeCell ref="G16:H16"/>
    <mergeCell ref="B17:D17"/>
    <mergeCell ref="G17:H17"/>
    <mergeCell ref="A1:H1"/>
    <mergeCell ref="A3:I3"/>
    <mergeCell ref="B6:D6"/>
    <mergeCell ref="F6:H10"/>
    <mergeCell ref="B8:D8"/>
    <mergeCell ref="B9:D9"/>
    <mergeCell ref="B10:D10"/>
  </mergeCells>
  <dataValidations count="3">
    <dataValidation allowBlank="1" showInputMessage="1" showErrorMessage="1" prompt="дд.мм.гггг" sqref="G16:H16 B11:D11"/>
    <dataValidation type="textLength" operator="lessThanOrEqual" allowBlank="1" showInputMessage="1" showErrorMessage="1" errorTitle="Ошибка" error="Допускается ввод не более 900 символов!" sqref="B18:D18 D21:D22 B21:B22 C21 B46:D49 B42:D43 B38:D39 B34:D35 G21:H22 G17:H17">
      <formula1>900</formula1>
    </dataValidation>
    <dataValidation allowBlank="1" sqref="E17:E18 B19:B20 B17"/>
  </dataValidation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11.140625" style="0" customWidth="1"/>
    <col min="2" max="2" width="53.57421875" style="0" customWidth="1"/>
    <col min="3" max="3" width="5.00390625" style="0" customWidth="1"/>
    <col min="4" max="4" width="14.00390625" style="0" customWidth="1"/>
    <col min="5" max="5" width="13.7109375" style="0" customWidth="1"/>
    <col min="6" max="6" width="13.57421875" style="0" customWidth="1"/>
  </cols>
  <sheetData>
    <row r="1" spans="1:6" ht="15">
      <c r="A1" s="239" t="s">
        <v>21</v>
      </c>
      <c r="B1" s="239"/>
      <c r="C1" s="239"/>
      <c r="D1" s="239"/>
      <c r="E1" s="239"/>
      <c r="F1" s="239"/>
    </row>
    <row r="2" spans="1:6" ht="15.75" thickBot="1">
      <c r="A2" s="9"/>
      <c r="B2" s="9"/>
      <c r="C2" s="9"/>
      <c r="D2" s="9"/>
      <c r="E2" s="10"/>
      <c r="F2" s="10" t="s">
        <v>17</v>
      </c>
    </row>
    <row r="3" spans="1:6" ht="21.75" thickBot="1">
      <c r="A3" s="192" t="s">
        <v>228</v>
      </c>
      <c r="B3" s="190" t="s">
        <v>230</v>
      </c>
      <c r="C3" s="190" t="s">
        <v>169</v>
      </c>
      <c r="D3" s="190" t="s">
        <v>233</v>
      </c>
      <c r="E3" s="190" t="s">
        <v>231</v>
      </c>
      <c r="F3" s="191" t="s">
        <v>226</v>
      </c>
    </row>
    <row r="4" spans="1:6" ht="15">
      <c r="A4" s="62"/>
      <c r="B4" s="237" t="s">
        <v>227</v>
      </c>
      <c r="C4" s="237"/>
      <c r="D4" s="63"/>
      <c r="E4" s="63"/>
      <c r="F4" s="64"/>
    </row>
    <row r="5" spans="1:6" ht="15">
      <c r="A5" s="65"/>
      <c r="B5" s="1" t="s">
        <v>22</v>
      </c>
      <c r="C5" s="12" t="s">
        <v>67</v>
      </c>
      <c r="D5" s="83">
        <v>14350</v>
      </c>
      <c r="E5" s="83">
        <v>13323</v>
      </c>
      <c r="F5" s="83">
        <v>4056</v>
      </c>
    </row>
    <row r="6" spans="1:6" ht="15">
      <c r="A6" s="65"/>
      <c r="B6" s="1" t="s">
        <v>66</v>
      </c>
      <c r="C6" s="12" t="s">
        <v>68</v>
      </c>
      <c r="D6" s="83">
        <v>75264</v>
      </c>
      <c r="E6" s="83">
        <v>23807</v>
      </c>
      <c r="F6" s="83">
        <v>19195</v>
      </c>
    </row>
    <row r="7" spans="1:6" ht="15">
      <c r="A7" s="65"/>
      <c r="B7" s="1" t="s">
        <v>70</v>
      </c>
      <c r="C7" s="12" t="s">
        <v>69</v>
      </c>
      <c r="D7" s="83" t="s">
        <v>29</v>
      </c>
      <c r="E7" s="83" t="s">
        <v>29</v>
      </c>
      <c r="F7" s="83" t="s">
        <v>29</v>
      </c>
    </row>
    <row r="8" spans="1:6" ht="15">
      <c r="A8" s="65"/>
      <c r="B8" s="1" t="s">
        <v>71</v>
      </c>
      <c r="C8" s="12" t="s">
        <v>72</v>
      </c>
      <c r="D8" s="83" t="s">
        <v>29</v>
      </c>
      <c r="E8" s="83" t="s">
        <v>29</v>
      </c>
      <c r="F8" s="83" t="s">
        <v>29</v>
      </c>
    </row>
    <row r="9" spans="1:6" ht="15">
      <c r="A9" s="65"/>
      <c r="B9" s="1" t="s">
        <v>73</v>
      </c>
      <c r="C9" s="12" t="s">
        <v>74</v>
      </c>
      <c r="D9" s="83">
        <v>682392</v>
      </c>
      <c r="E9" s="83">
        <v>413093</v>
      </c>
      <c r="F9" s="83">
        <v>405270</v>
      </c>
    </row>
    <row r="10" spans="1:6" ht="15">
      <c r="A10" s="65"/>
      <c r="B10" s="1" t="s">
        <v>23</v>
      </c>
      <c r="C10" s="12" t="s">
        <v>75</v>
      </c>
      <c r="D10" s="83">
        <v>4675</v>
      </c>
      <c r="E10" s="83" t="s">
        <v>29</v>
      </c>
      <c r="F10" s="83" t="s">
        <v>29</v>
      </c>
    </row>
    <row r="11" spans="1:6" ht="15">
      <c r="A11" s="65"/>
      <c r="B11" s="1" t="s">
        <v>78</v>
      </c>
      <c r="C11" s="12" t="s">
        <v>76</v>
      </c>
      <c r="D11" s="83">
        <v>59394</v>
      </c>
      <c r="E11" s="83">
        <v>71154</v>
      </c>
      <c r="F11" s="83">
        <v>67829</v>
      </c>
    </row>
    <row r="12" spans="1:6" ht="15">
      <c r="A12" s="65"/>
      <c r="B12" s="1" t="s">
        <v>24</v>
      </c>
      <c r="C12" s="12" t="s">
        <v>77</v>
      </c>
      <c r="D12" s="83">
        <v>3059</v>
      </c>
      <c r="E12" s="83">
        <v>2540</v>
      </c>
      <c r="F12" s="83">
        <v>2285</v>
      </c>
    </row>
    <row r="13" spans="1:6" ht="15">
      <c r="A13" s="65"/>
      <c r="B13" s="1" t="s">
        <v>25</v>
      </c>
      <c r="C13" s="12" t="s">
        <v>79</v>
      </c>
      <c r="D13" s="84">
        <v>59269</v>
      </c>
      <c r="E13" s="83">
        <v>155145</v>
      </c>
      <c r="F13" s="83">
        <v>30340</v>
      </c>
    </row>
    <row r="14" spans="1:6" ht="15">
      <c r="A14" s="66"/>
      <c r="B14" s="37" t="s">
        <v>149</v>
      </c>
      <c r="C14" s="38" t="s">
        <v>151</v>
      </c>
      <c r="D14" s="84">
        <v>37035</v>
      </c>
      <c r="E14" s="84" t="s">
        <v>29</v>
      </c>
      <c r="F14" s="84" t="s">
        <v>29</v>
      </c>
    </row>
    <row r="15" spans="1:6" ht="15">
      <c r="A15" s="66"/>
      <c r="B15" s="37" t="s">
        <v>161</v>
      </c>
      <c r="C15" s="38" t="s">
        <v>80</v>
      </c>
      <c r="D15" s="84">
        <v>19885</v>
      </c>
      <c r="E15" s="84">
        <v>71581</v>
      </c>
      <c r="F15" s="84">
        <v>29994</v>
      </c>
    </row>
    <row r="16" spans="1:6" ht="15">
      <c r="A16" s="66"/>
      <c r="B16" s="37" t="s">
        <v>150</v>
      </c>
      <c r="C16" s="38" t="s">
        <v>229</v>
      </c>
      <c r="D16" s="84">
        <v>2349</v>
      </c>
      <c r="E16" s="84">
        <v>83564</v>
      </c>
      <c r="F16" s="84">
        <v>346</v>
      </c>
    </row>
    <row r="17" spans="1:6" ht="15.75" thickBot="1">
      <c r="A17" s="67"/>
      <c r="B17" s="68" t="s">
        <v>26</v>
      </c>
      <c r="C17" s="69" t="s">
        <v>152</v>
      </c>
      <c r="D17" s="85">
        <f>SUM(D5:D13)</f>
        <v>898403</v>
      </c>
      <c r="E17" s="85">
        <f>SUM(E5:E13)</f>
        <v>679062</v>
      </c>
      <c r="F17" s="85">
        <f>SUM(F5:F13)</f>
        <v>528975</v>
      </c>
    </row>
    <row r="18" spans="1:6" ht="15">
      <c r="A18" s="61"/>
      <c r="B18" s="238" t="s">
        <v>27</v>
      </c>
      <c r="C18" s="238"/>
      <c r="D18" s="86"/>
      <c r="E18" s="86"/>
      <c r="F18" s="86"/>
    </row>
    <row r="19" spans="1:6" ht="15">
      <c r="A19" s="11"/>
      <c r="B19" s="1" t="s">
        <v>28</v>
      </c>
      <c r="C19" s="12" t="s">
        <v>81</v>
      </c>
      <c r="D19" s="83">
        <v>727821</v>
      </c>
      <c r="E19" s="83">
        <v>517068</v>
      </c>
      <c r="F19" s="83">
        <v>438950</v>
      </c>
    </row>
    <row r="20" spans="1:6" ht="15">
      <c r="A20" s="11"/>
      <c r="B20" s="16" t="s">
        <v>153</v>
      </c>
      <c r="C20" s="12" t="s">
        <v>82</v>
      </c>
      <c r="D20" s="87">
        <v>380741</v>
      </c>
      <c r="E20" s="87">
        <v>268361</v>
      </c>
      <c r="F20" s="87">
        <v>155856</v>
      </c>
    </row>
    <row r="21" spans="1:6" ht="15">
      <c r="A21" s="11"/>
      <c r="B21" s="16" t="s">
        <v>84</v>
      </c>
      <c r="C21" s="12" t="s">
        <v>83</v>
      </c>
      <c r="D21" s="87">
        <v>206165</v>
      </c>
      <c r="E21" s="87">
        <v>129849</v>
      </c>
      <c r="F21" s="87">
        <v>102342</v>
      </c>
    </row>
    <row r="22" spans="1:6" ht="15">
      <c r="A22" s="11"/>
      <c r="B22" s="16" t="s">
        <v>85</v>
      </c>
      <c r="C22" s="12" t="s">
        <v>86</v>
      </c>
      <c r="D22" s="87">
        <v>118294</v>
      </c>
      <c r="E22" s="87">
        <v>102163</v>
      </c>
      <c r="F22" s="87">
        <v>161221</v>
      </c>
    </row>
    <row r="23" spans="1:6" ht="15">
      <c r="A23" s="11"/>
      <c r="B23" s="16" t="s">
        <v>87</v>
      </c>
      <c r="C23" s="12" t="s">
        <v>88</v>
      </c>
      <c r="D23" s="87">
        <v>9344</v>
      </c>
      <c r="E23" s="87">
        <v>1750</v>
      </c>
      <c r="F23" s="87">
        <v>1788</v>
      </c>
    </row>
    <row r="24" spans="1:6" ht="15">
      <c r="A24" s="11"/>
      <c r="B24" s="16" t="s">
        <v>89</v>
      </c>
      <c r="C24" s="12" t="s">
        <v>90</v>
      </c>
      <c r="D24" s="87" t="s">
        <v>29</v>
      </c>
      <c r="E24" s="87" t="s">
        <v>29</v>
      </c>
      <c r="F24" s="87" t="s">
        <v>29</v>
      </c>
    </row>
    <row r="25" spans="1:6" ht="15">
      <c r="A25" s="11"/>
      <c r="B25" s="16" t="s">
        <v>91</v>
      </c>
      <c r="C25" s="12" t="s">
        <v>92</v>
      </c>
      <c r="D25" s="87">
        <v>13277</v>
      </c>
      <c r="E25" s="87">
        <v>14945</v>
      </c>
      <c r="F25" s="87">
        <v>17743</v>
      </c>
    </row>
    <row r="26" spans="1:6" ht="15">
      <c r="A26" s="11"/>
      <c r="B26" s="1" t="s">
        <v>30</v>
      </c>
      <c r="C26" s="12" t="s">
        <v>93</v>
      </c>
      <c r="D26" s="87">
        <v>1131</v>
      </c>
      <c r="E26" s="87">
        <v>605</v>
      </c>
      <c r="F26" s="87">
        <v>26</v>
      </c>
    </row>
    <row r="27" spans="1:6" ht="15">
      <c r="A27" s="11"/>
      <c r="B27" s="1" t="s">
        <v>94</v>
      </c>
      <c r="C27" s="12" t="s">
        <v>95</v>
      </c>
      <c r="D27" s="87">
        <v>746136</v>
      </c>
      <c r="E27" s="87">
        <v>506514</v>
      </c>
      <c r="F27" s="87">
        <v>262368</v>
      </c>
    </row>
    <row r="28" spans="1:6" ht="15">
      <c r="A28" s="11"/>
      <c r="B28" s="16" t="s">
        <v>96</v>
      </c>
      <c r="C28" s="12" t="s">
        <v>97</v>
      </c>
      <c r="D28" s="87">
        <v>115593</v>
      </c>
      <c r="E28" s="87">
        <v>109030</v>
      </c>
      <c r="F28" s="87">
        <v>53208</v>
      </c>
    </row>
    <row r="29" spans="1:6" ht="15">
      <c r="A29" s="11"/>
      <c r="B29" s="1" t="s">
        <v>98</v>
      </c>
      <c r="C29" s="12" t="s">
        <v>99</v>
      </c>
      <c r="D29" s="87">
        <v>474500</v>
      </c>
      <c r="E29" s="87">
        <v>278500</v>
      </c>
      <c r="F29" s="87">
        <v>335001</v>
      </c>
    </row>
    <row r="30" spans="1:6" ht="15">
      <c r="A30" s="11"/>
      <c r="B30" s="1" t="s">
        <v>100</v>
      </c>
      <c r="C30" s="12" t="s">
        <v>101</v>
      </c>
      <c r="D30" s="87">
        <v>652661</v>
      </c>
      <c r="E30" s="87">
        <v>400122</v>
      </c>
      <c r="F30" s="87">
        <v>97009</v>
      </c>
    </row>
    <row r="31" spans="1:6" ht="15">
      <c r="A31" s="11"/>
      <c r="B31" s="1" t="s">
        <v>31</v>
      </c>
      <c r="C31" s="12" t="s">
        <v>102</v>
      </c>
      <c r="D31" s="87" t="s">
        <v>29</v>
      </c>
      <c r="E31" s="87" t="s">
        <v>29</v>
      </c>
      <c r="F31" s="87" t="s">
        <v>29</v>
      </c>
    </row>
    <row r="32" spans="1:6" ht="15.75" thickBot="1">
      <c r="A32" s="13"/>
      <c r="B32" s="14" t="s">
        <v>32</v>
      </c>
      <c r="C32" s="15" t="s">
        <v>103</v>
      </c>
      <c r="D32" s="88">
        <f>D19+D26+D27+D29+D30</f>
        <v>2602249</v>
      </c>
      <c r="E32" s="88">
        <f>E19+E26+E27+E29+E30</f>
        <v>1702809</v>
      </c>
      <c r="F32" s="88">
        <f>F19+F26+F27+F29+F30</f>
        <v>1133354</v>
      </c>
    </row>
    <row r="33" spans="1:6" ht="15.75" thickBot="1">
      <c r="A33" s="17"/>
      <c r="B33" s="18" t="s">
        <v>33</v>
      </c>
      <c r="C33" s="19" t="s">
        <v>104</v>
      </c>
      <c r="D33" s="103">
        <f>D32+D17</f>
        <v>3500652</v>
      </c>
      <c r="E33" s="103">
        <f>E32+E17</f>
        <v>2381871</v>
      </c>
      <c r="F33" s="103">
        <f>F32+F17</f>
        <v>1662329</v>
      </c>
    </row>
  </sheetData>
  <sheetProtection/>
  <mergeCells count="3">
    <mergeCell ref="B4:C4"/>
    <mergeCell ref="B18:C18"/>
    <mergeCell ref="A1:F1"/>
  </mergeCells>
  <printOptions/>
  <pageMargins left="0.22847222222222224" right="0.22847222222222224" top="0.24027777777777778" bottom="0.24027777777777778" header="0.5118055555555556" footer="0.5118055555555556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O11" sqref="O11"/>
    </sheetView>
  </sheetViews>
  <sheetFormatPr defaultColWidth="9.140625" defaultRowHeight="15"/>
  <cols>
    <col min="1" max="1" width="11.28125" style="0" customWidth="1"/>
    <col min="2" max="2" width="43.140625" style="0" customWidth="1"/>
    <col min="3" max="3" width="3.8515625" style="0" bestFit="1" customWidth="1"/>
    <col min="4" max="4" width="3.421875" style="0" customWidth="1"/>
    <col min="5" max="5" width="10.140625" style="113" bestFit="1" customWidth="1"/>
    <col min="6" max="6" width="4.140625" style="0" customWidth="1"/>
    <col min="7" max="7" width="3.28125" style="0" customWidth="1"/>
    <col min="8" max="8" width="10.28125" style="113" customWidth="1"/>
    <col min="9" max="9" width="3.8515625" style="0" customWidth="1"/>
    <col min="10" max="10" width="3.00390625" style="0" customWidth="1"/>
    <col min="11" max="11" width="10.7109375" style="113" customWidth="1"/>
    <col min="12" max="12" width="3.00390625" style="0" customWidth="1"/>
    <col min="15" max="15" width="10.421875" style="0" bestFit="1" customWidth="1"/>
  </cols>
  <sheetData>
    <row r="1" spans="1:12" ht="15">
      <c r="A1" s="240" t="s">
        <v>34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</row>
    <row r="2" spans="1:10" ht="15.75" thickBot="1">
      <c r="A2" s="9"/>
      <c r="B2" s="9"/>
      <c r="C2" s="9"/>
      <c r="D2" s="9"/>
      <c r="E2" s="108"/>
      <c r="F2" s="9"/>
      <c r="G2" s="9"/>
      <c r="H2" s="114"/>
      <c r="I2" s="10"/>
      <c r="J2" s="10"/>
    </row>
    <row r="3" spans="1:12" ht="27" customHeight="1" thickBot="1">
      <c r="A3" s="192" t="s">
        <v>228</v>
      </c>
      <c r="B3" s="143" t="s">
        <v>35</v>
      </c>
      <c r="C3" s="143" t="s">
        <v>168</v>
      </c>
      <c r="D3" s="242" t="s">
        <v>233</v>
      </c>
      <c r="E3" s="243"/>
      <c r="F3" s="246"/>
      <c r="G3" s="242" t="s">
        <v>231</v>
      </c>
      <c r="H3" s="243"/>
      <c r="I3" s="246"/>
      <c r="J3" s="242" t="s">
        <v>226</v>
      </c>
      <c r="K3" s="243"/>
      <c r="L3" s="244"/>
    </row>
    <row r="4" spans="1:12" ht="15">
      <c r="A4" s="144"/>
      <c r="B4" s="245" t="s">
        <v>36</v>
      </c>
      <c r="C4" s="245"/>
      <c r="D4" s="21"/>
      <c r="E4" s="109"/>
      <c r="F4" s="22"/>
      <c r="G4" s="21"/>
      <c r="H4" s="109"/>
      <c r="I4" s="22"/>
      <c r="J4" s="21"/>
      <c r="K4" s="109"/>
      <c r="L4" s="145"/>
    </row>
    <row r="5" spans="1:12" ht="18">
      <c r="A5" s="146"/>
      <c r="B5" s="23" t="s">
        <v>105</v>
      </c>
      <c r="C5" s="24" t="s">
        <v>106</v>
      </c>
      <c r="D5" s="25"/>
      <c r="E5" s="26">
        <v>100</v>
      </c>
      <c r="F5" s="27"/>
      <c r="G5" s="25"/>
      <c r="H5" s="26">
        <v>100</v>
      </c>
      <c r="I5" s="27"/>
      <c r="J5" s="25"/>
      <c r="K5" s="26">
        <v>100</v>
      </c>
      <c r="L5" s="147"/>
    </row>
    <row r="6" spans="1:12" ht="15">
      <c r="A6" s="146"/>
      <c r="B6" s="23" t="s">
        <v>37</v>
      </c>
      <c r="C6" s="24" t="s">
        <v>107</v>
      </c>
      <c r="D6" s="25" t="s">
        <v>38</v>
      </c>
      <c r="E6" s="26" t="s">
        <v>29</v>
      </c>
      <c r="F6" s="27" t="s">
        <v>39</v>
      </c>
      <c r="G6" s="25" t="s">
        <v>38</v>
      </c>
      <c r="H6" s="26" t="s">
        <v>29</v>
      </c>
      <c r="I6" s="27" t="s">
        <v>39</v>
      </c>
      <c r="J6" s="25" t="s">
        <v>38</v>
      </c>
      <c r="K6" s="26" t="s">
        <v>29</v>
      </c>
      <c r="L6" s="147" t="s">
        <v>39</v>
      </c>
    </row>
    <row r="7" spans="1:12" ht="15">
      <c r="A7" s="146"/>
      <c r="B7" s="23" t="s">
        <v>108</v>
      </c>
      <c r="C7" s="24" t="s">
        <v>109</v>
      </c>
      <c r="D7" s="25"/>
      <c r="E7" s="26" t="s">
        <v>29</v>
      </c>
      <c r="F7" s="27"/>
      <c r="G7" s="25"/>
      <c r="H7" s="26" t="s">
        <v>29</v>
      </c>
      <c r="I7" s="27"/>
      <c r="J7" s="25"/>
      <c r="K7" s="26" t="s">
        <v>29</v>
      </c>
      <c r="L7" s="147"/>
    </row>
    <row r="8" spans="1:12" ht="15">
      <c r="A8" s="146"/>
      <c r="B8" s="23" t="s">
        <v>110</v>
      </c>
      <c r="C8" s="24" t="s">
        <v>111</v>
      </c>
      <c r="D8" s="25"/>
      <c r="E8" s="26" t="s">
        <v>29</v>
      </c>
      <c r="F8" s="27"/>
      <c r="G8" s="25"/>
      <c r="H8" s="26" t="s">
        <v>29</v>
      </c>
      <c r="I8" s="27"/>
      <c r="J8" s="25"/>
      <c r="K8" s="26" t="s">
        <v>29</v>
      </c>
      <c r="L8" s="147"/>
    </row>
    <row r="9" spans="1:12" ht="15">
      <c r="A9" s="146"/>
      <c r="B9" s="23" t="s">
        <v>112</v>
      </c>
      <c r="C9" s="24" t="s">
        <v>113</v>
      </c>
      <c r="D9" s="25"/>
      <c r="E9" s="26">
        <v>15</v>
      </c>
      <c r="F9" s="27"/>
      <c r="G9" s="25"/>
      <c r="H9" s="26">
        <v>15</v>
      </c>
      <c r="I9" s="27"/>
      <c r="J9" s="25"/>
      <c r="K9" s="26">
        <v>15</v>
      </c>
      <c r="L9" s="147"/>
    </row>
    <row r="10" spans="1:12" ht="15">
      <c r="A10" s="146"/>
      <c r="B10" s="23" t="s">
        <v>40</v>
      </c>
      <c r="C10" s="24" t="s">
        <v>114</v>
      </c>
      <c r="D10" s="25"/>
      <c r="E10" s="89">
        <v>1526962</v>
      </c>
      <c r="F10" s="90"/>
      <c r="G10" s="25"/>
      <c r="H10" s="89">
        <v>1226728</v>
      </c>
      <c r="I10" s="90"/>
      <c r="J10" s="25"/>
      <c r="K10" s="89">
        <v>1151477</v>
      </c>
      <c r="L10" s="148"/>
    </row>
    <row r="11" spans="1:12" ht="18">
      <c r="A11" s="149"/>
      <c r="B11" s="40" t="s">
        <v>117</v>
      </c>
      <c r="C11" s="41" t="s">
        <v>115</v>
      </c>
      <c r="D11" s="42"/>
      <c r="E11" s="91">
        <v>1151477</v>
      </c>
      <c r="F11" s="92"/>
      <c r="G11" s="42"/>
      <c r="H11" s="91">
        <v>1151477</v>
      </c>
      <c r="I11" s="92"/>
      <c r="J11" s="42"/>
      <c r="K11" s="91">
        <v>1033180</v>
      </c>
      <c r="L11" s="150"/>
    </row>
    <row r="12" spans="1:12" ht="15">
      <c r="A12" s="149"/>
      <c r="B12" s="40" t="s">
        <v>118</v>
      </c>
      <c r="C12" s="41" t="s">
        <v>116</v>
      </c>
      <c r="D12" s="42"/>
      <c r="E12" s="91">
        <v>75251</v>
      </c>
      <c r="F12" s="92"/>
      <c r="G12" s="42"/>
      <c r="H12" s="91">
        <v>75251</v>
      </c>
      <c r="I12" s="92"/>
      <c r="J12" s="42"/>
      <c r="K12" s="91">
        <v>118297</v>
      </c>
      <c r="L12" s="150"/>
    </row>
    <row r="13" spans="1:12" ht="15.75" thickBot="1">
      <c r="A13" s="151"/>
      <c r="B13" s="20" t="s">
        <v>41</v>
      </c>
      <c r="C13" s="29" t="s">
        <v>120</v>
      </c>
      <c r="D13" s="30"/>
      <c r="E13" s="94">
        <f>E5+E9+E10</f>
        <v>1527077</v>
      </c>
      <c r="F13" s="93"/>
      <c r="G13" s="30"/>
      <c r="H13" s="94">
        <f>H5+H9+H10</f>
        <v>1226843</v>
      </c>
      <c r="I13" s="93"/>
      <c r="J13" s="30"/>
      <c r="K13" s="94">
        <f>K5+K9+K10</f>
        <v>1151592</v>
      </c>
      <c r="L13" s="152"/>
    </row>
    <row r="14" spans="1:12" ht="15">
      <c r="A14" s="144"/>
      <c r="B14" s="245" t="s">
        <v>42</v>
      </c>
      <c r="C14" s="245"/>
      <c r="D14" s="21"/>
      <c r="E14" s="110"/>
      <c r="F14" s="31"/>
      <c r="G14" s="21"/>
      <c r="H14" s="110"/>
      <c r="I14" s="31"/>
      <c r="J14" s="21"/>
      <c r="K14" s="110"/>
      <c r="L14" s="153"/>
    </row>
    <row r="15" spans="1:12" ht="15">
      <c r="A15" s="146"/>
      <c r="B15" s="23" t="s">
        <v>119</v>
      </c>
      <c r="C15" s="24" t="s">
        <v>121</v>
      </c>
      <c r="D15" s="25"/>
      <c r="E15" s="26" t="s">
        <v>29</v>
      </c>
      <c r="F15" s="27"/>
      <c r="G15" s="25"/>
      <c r="H15" s="26" t="s">
        <v>29</v>
      </c>
      <c r="I15" s="27"/>
      <c r="J15" s="25"/>
      <c r="K15" s="26" t="s">
        <v>29</v>
      </c>
      <c r="L15" s="147"/>
    </row>
    <row r="16" spans="1:12" ht="15">
      <c r="A16" s="146"/>
      <c r="B16" s="23" t="s">
        <v>43</v>
      </c>
      <c r="C16" s="24" t="s">
        <v>122</v>
      </c>
      <c r="D16" s="25"/>
      <c r="E16" s="89">
        <v>6639</v>
      </c>
      <c r="F16" s="90"/>
      <c r="G16" s="25"/>
      <c r="H16" s="89">
        <v>1153</v>
      </c>
      <c r="I16" s="90"/>
      <c r="J16" s="25"/>
      <c r="K16" s="89">
        <v>1081</v>
      </c>
      <c r="L16" s="148"/>
    </row>
    <row r="17" spans="1:12" ht="15">
      <c r="A17" s="146"/>
      <c r="B17" s="23" t="s">
        <v>125</v>
      </c>
      <c r="C17" s="24" t="s">
        <v>123</v>
      </c>
      <c r="D17" s="25"/>
      <c r="E17" s="89" t="s">
        <v>29</v>
      </c>
      <c r="F17" s="90"/>
      <c r="G17" s="25"/>
      <c r="H17" s="89" t="s">
        <v>29</v>
      </c>
      <c r="I17" s="90"/>
      <c r="J17" s="25"/>
      <c r="K17" s="89" t="s">
        <v>29</v>
      </c>
      <c r="L17" s="148"/>
    </row>
    <row r="18" spans="1:12" ht="15">
      <c r="A18" s="146"/>
      <c r="B18" s="23" t="s">
        <v>44</v>
      </c>
      <c r="C18" s="24" t="s">
        <v>124</v>
      </c>
      <c r="D18" s="25"/>
      <c r="E18" s="89" t="s">
        <v>29</v>
      </c>
      <c r="F18" s="90"/>
      <c r="G18" s="25"/>
      <c r="H18" s="89" t="s">
        <v>29</v>
      </c>
      <c r="I18" s="90"/>
      <c r="J18" s="25"/>
      <c r="K18" s="89" t="s">
        <v>29</v>
      </c>
      <c r="L18" s="148"/>
    </row>
    <row r="19" spans="1:12" ht="15.75" thickBot="1">
      <c r="A19" s="151"/>
      <c r="B19" s="20" t="s">
        <v>45</v>
      </c>
      <c r="C19" s="29" t="s">
        <v>126</v>
      </c>
      <c r="D19" s="30"/>
      <c r="E19" s="94">
        <f>E16</f>
        <v>6639</v>
      </c>
      <c r="F19" s="93"/>
      <c r="G19" s="30"/>
      <c r="H19" s="94">
        <f>H16</f>
        <v>1153</v>
      </c>
      <c r="I19" s="93"/>
      <c r="J19" s="30"/>
      <c r="K19" s="94">
        <f>K16</f>
        <v>1081</v>
      </c>
      <c r="L19" s="152"/>
    </row>
    <row r="20" spans="1:12" ht="15">
      <c r="A20" s="144"/>
      <c r="B20" s="245" t="s">
        <v>46</v>
      </c>
      <c r="C20" s="245"/>
      <c r="D20" s="21"/>
      <c r="E20" s="111"/>
      <c r="F20" s="95"/>
      <c r="G20" s="21"/>
      <c r="H20" s="111"/>
      <c r="I20" s="95"/>
      <c r="J20" s="96"/>
      <c r="K20" s="111"/>
      <c r="L20" s="154"/>
    </row>
    <row r="21" spans="1:12" ht="15">
      <c r="A21" s="146"/>
      <c r="B21" s="23" t="s">
        <v>119</v>
      </c>
      <c r="C21" s="24" t="s">
        <v>127</v>
      </c>
      <c r="D21" s="75"/>
      <c r="E21" s="97" t="s">
        <v>29</v>
      </c>
      <c r="F21" s="98"/>
      <c r="G21" s="75"/>
      <c r="H21" s="97" t="s">
        <v>29</v>
      </c>
      <c r="I21" s="98"/>
      <c r="J21" s="75"/>
      <c r="K21" s="97" t="s">
        <v>29</v>
      </c>
      <c r="L21" s="155"/>
    </row>
    <row r="22" spans="1:12" ht="15">
      <c r="A22" s="146"/>
      <c r="B22" s="23" t="s">
        <v>47</v>
      </c>
      <c r="C22" s="24" t="s">
        <v>128</v>
      </c>
      <c r="D22" s="50"/>
      <c r="E22" s="99">
        <v>1895795</v>
      </c>
      <c r="F22" s="100"/>
      <c r="G22" s="50"/>
      <c r="H22" s="99">
        <v>1100445</v>
      </c>
      <c r="I22" s="100"/>
      <c r="J22" s="50"/>
      <c r="K22" s="99">
        <v>504731</v>
      </c>
      <c r="L22" s="156"/>
    </row>
    <row r="23" spans="1:12" ht="15">
      <c r="A23" s="146"/>
      <c r="B23" s="28" t="s">
        <v>48</v>
      </c>
      <c r="C23" s="24" t="s">
        <v>129</v>
      </c>
      <c r="D23" s="25"/>
      <c r="E23" s="89">
        <v>169955</v>
      </c>
      <c r="F23" s="90"/>
      <c r="G23" s="25"/>
      <c r="H23" s="89">
        <v>190838</v>
      </c>
      <c r="I23" s="90"/>
      <c r="J23" s="25"/>
      <c r="K23" s="89">
        <v>166189</v>
      </c>
      <c r="L23" s="148"/>
    </row>
    <row r="24" spans="1:15" ht="15">
      <c r="A24" s="146"/>
      <c r="B24" s="28" t="s">
        <v>49</v>
      </c>
      <c r="C24" s="24" t="s">
        <v>130</v>
      </c>
      <c r="D24" s="25"/>
      <c r="E24" s="89">
        <v>57801</v>
      </c>
      <c r="F24" s="90"/>
      <c r="G24" s="25"/>
      <c r="H24" s="89">
        <v>42923</v>
      </c>
      <c r="I24" s="90"/>
      <c r="J24" s="25"/>
      <c r="K24" s="89">
        <v>33540</v>
      </c>
      <c r="L24" s="148"/>
      <c r="O24" s="290"/>
    </row>
    <row r="25" spans="1:12" ht="15">
      <c r="A25" s="146"/>
      <c r="B25" s="28" t="s">
        <v>131</v>
      </c>
      <c r="C25" s="24" t="s">
        <v>132</v>
      </c>
      <c r="D25" s="25"/>
      <c r="E25" s="89">
        <v>31300</v>
      </c>
      <c r="F25" s="90"/>
      <c r="G25" s="25"/>
      <c r="H25" s="89">
        <v>29824</v>
      </c>
      <c r="I25" s="90"/>
      <c r="J25" s="25"/>
      <c r="K25" s="89">
        <v>19003</v>
      </c>
      <c r="L25" s="148"/>
    </row>
    <row r="26" spans="1:12" ht="15">
      <c r="A26" s="146"/>
      <c r="B26" s="28" t="s">
        <v>50</v>
      </c>
      <c r="C26" s="24" t="s">
        <v>133</v>
      </c>
      <c r="D26" s="25"/>
      <c r="E26" s="89">
        <v>113740</v>
      </c>
      <c r="F26" s="90"/>
      <c r="G26" s="25"/>
      <c r="H26" s="89">
        <v>90776</v>
      </c>
      <c r="I26" s="90"/>
      <c r="J26" s="25"/>
      <c r="K26" s="89">
        <v>40034</v>
      </c>
      <c r="L26" s="148"/>
    </row>
    <row r="27" spans="1:12" ht="15">
      <c r="A27" s="146"/>
      <c r="B27" s="28" t="s">
        <v>51</v>
      </c>
      <c r="C27" s="24" t="s">
        <v>134</v>
      </c>
      <c r="D27" s="25"/>
      <c r="E27" s="89">
        <v>1522999</v>
      </c>
      <c r="F27" s="90"/>
      <c r="G27" s="25"/>
      <c r="H27" s="89">
        <v>746084</v>
      </c>
      <c r="I27" s="90"/>
      <c r="J27" s="25"/>
      <c r="K27" s="89">
        <v>245965</v>
      </c>
      <c r="L27" s="148"/>
    </row>
    <row r="28" spans="1:12" ht="15">
      <c r="A28" s="146"/>
      <c r="B28" s="23" t="s">
        <v>52</v>
      </c>
      <c r="C28" s="24" t="s">
        <v>135</v>
      </c>
      <c r="D28" s="25"/>
      <c r="E28" s="89">
        <v>64013</v>
      </c>
      <c r="F28" s="90"/>
      <c r="G28" s="25"/>
      <c r="H28" s="89">
        <v>47800</v>
      </c>
      <c r="I28" s="90"/>
      <c r="J28" s="25"/>
      <c r="K28" s="89" t="s">
        <v>29</v>
      </c>
      <c r="L28" s="148"/>
    </row>
    <row r="29" spans="1:12" ht="15">
      <c r="A29" s="146"/>
      <c r="B29" s="23" t="s">
        <v>125</v>
      </c>
      <c r="C29" s="24" t="s">
        <v>137</v>
      </c>
      <c r="D29" s="75"/>
      <c r="E29" s="97">
        <v>7128</v>
      </c>
      <c r="F29" s="98"/>
      <c r="G29" s="75"/>
      <c r="H29" s="97">
        <v>5630</v>
      </c>
      <c r="I29" s="98"/>
      <c r="J29" s="75"/>
      <c r="K29" s="97">
        <v>4925</v>
      </c>
      <c r="L29" s="155"/>
    </row>
    <row r="30" spans="1:12" ht="15.75" thickBot="1">
      <c r="A30" s="146"/>
      <c r="B30" s="23" t="s">
        <v>136</v>
      </c>
      <c r="C30" s="24" t="s">
        <v>138</v>
      </c>
      <c r="D30" s="76"/>
      <c r="E30" s="101" t="s">
        <v>29</v>
      </c>
      <c r="F30" s="102"/>
      <c r="G30" s="76"/>
      <c r="H30" s="101" t="s">
        <v>29</v>
      </c>
      <c r="I30" s="102"/>
      <c r="J30" s="76"/>
      <c r="K30" s="101" t="s">
        <v>29</v>
      </c>
      <c r="L30" s="157"/>
    </row>
    <row r="31" spans="1:12" ht="15.75" thickBot="1">
      <c r="A31" s="151"/>
      <c r="B31" s="20" t="s">
        <v>53</v>
      </c>
      <c r="C31" s="30" t="s">
        <v>139</v>
      </c>
      <c r="D31" s="118"/>
      <c r="E31" s="116">
        <f>E22+E29+E28</f>
        <v>1966936</v>
      </c>
      <c r="F31" s="117"/>
      <c r="G31" s="118"/>
      <c r="H31" s="116">
        <f>H22+H29+H28</f>
        <v>1153875</v>
      </c>
      <c r="I31" s="117"/>
      <c r="J31" s="115"/>
      <c r="K31" s="116">
        <f>K22+K29</f>
        <v>509656</v>
      </c>
      <c r="L31" s="158"/>
    </row>
    <row r="32" spans="1:12" ht="15.75" thickBot="1">
      <c r="A32" s="159"/>
      <c r="B32" s="160" t="s">
        <v>33</v>
      </c>
      <c r="C32" s="161" t="s">
        <v>54</v>
      </c>
      <c r="D32" s="162"/>
      <c r="E32" s="163">
        <f>E13+E31+E19</f>
        <v>3500652</v>
      </c>
      <c r="F32" s="164"/>
      <c r="G32" s="162"/>
      <c r="H32" s="116">
        <f>H31+H19+H13</f>
        <v>2381871</v>
      </c>
      <c r="I32" s="164"/>
      <c r="J32" s="162"/>
      <c r="K32" s="163">
        <f>K13+K31+K19</f>
        <v>1662329</v>
      </c>
      <c r="L32" s="165"/>
    </row>
    <row r="33" spans="1:9" ht="15">
      <c r="A33" s="32"/>
      <c r="B33" s="32"/>
      <c r="C33" s="32"/>
      <c r="D33" s="32"/>
      <c r="E33" s="112"/>
      <c r="F33" s="32"/>
      <c r="G33" s="32"/>
      <c r="H33" s="112"/>
      <c r="I33" s="32"/>
    </row>
  </sheetData>
  <sheetProtection/>
  <mergeCells count="7">
    <mergeCell ref="A1:L1"/>
    <mergeCell ref="J3:L3"/>
    <mergeCell ref="B14:C14"/>
    <mergeCell ref="B20:C20"/>
    <mergeCell ref="D3:F3"/>
    <mergeCell ref="G3:I3"/>
    <mergeCell ref="B4:C4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9">
      <selection activeCell="S34" sqref="S34"/>
    </sheetView>
  </sheetViews>
  <sheetFormatPr defaultColWidth="9.140625" defaultRowHeight="15"/>
  <cols>
    <col min="5" max="5" width="13.421875" style="0" customWidth="1"/>
    <col min="6" max="6" width="7.8515625" style="0" customWidth="1"/>
    <col min="7" max="7" width="6.00390625" style="0" customWidth="1"/>
    <col min="8" max="8" width="9.140625" style="113" customWidth="1"/>
    <col min="9" max="10" width="6.8515625" style="0" customWidth="1"/>
    <col min="11" max="11" width="9.140625" style="113" customWidth="1"/>
    <col min="12" max="12" width="7.421875" style="0" customWidth="1"/>
    <col min="13" max="13" width="1.421875" style="0" customWidth="1"/>
    <col min="14" max="14" width="5.28125" style="0" customWidth="1"/>
    <col min="15" max="15" width="2.7109375" style="0" customWidth="1"/>
  </cols>
  <sheetData>
    <row r="1" spans="1:15" ht="42.75" customHeight="1" thickBot="1">
      <c r="A1" s="33"/>
      <c r="B1" s="268" t="s">
        <v>142</v>
      </c>
      <c r="C1" s="268"/>
      <c r="D1" s="268"/>
      <c r="E1" s="268"/>
      <c r="F1" s="268"/>
      <c r="G1" s="268"/>
      <c r="H1" s="82"/>
      <c r="I1" s="2"/>
      <c r="J1" s="255" t="s">
        <v>221</v>
      </c>
      <c r="K1" s="256"/>
      <c r="L1" s="256"/>
      <c r="M1" s="256"/>
      <c r="N1" s="256"/>
      <c r="O1" s="256"/>
    </row>
    <row r="2" spans="1:15" ht="23.25" thickBot="1">
      <c r="A2" s="3" t="s">
        <v>0</v>
      </c>
      <c r="B2" s="4"/>
      <c r="C2" s="5" t="s">
        <v>171</v>
      </c>
      <c r="D2" s="6">
        <v>2022</v>
      </c>
      <c r="E2" s="123" t="s">
        <v>2</v>
      </c>
      <c r="F2" s="119"/>
      <c r="G2" s="120"/>
      <c r="H2" s="127"/>
      <c r="I2" s="34"/>
      <c r="J2" s="273" t="s">
        <v>1</v>
      </c>
      <c r="K2" s="273"/>
      <c r="L2" s="273"/>
      <c r="M2" s="273"/>
      <c r="N2" s="273"/>
      <c r="O2" s="274"/>
    </row>
    <row r="3" spans="1:15" ht="15" customHeight="1">
      <c r="A3" s="7"/>
      <c r="B3" s="4"/>
      <c r="C3" s="124"/>
      <c r="D3" s="124"/>
      <c r="E3" s="121"/>
      <c r="F3" s="122"/>
      <c r="G3" s="252" t="s">
        <v>55</v>
      </c>
      <c r="H3" s="253"/>
      <c r="I3" s="254"/>
      <c r="J3" s="275" t="s">
        <v>56</v>
      </c>
      <c r="K3" s="275"/>
      <c r="L3" s="275"/>
      <c r="M3" s="275"/>
      <c r="N3" s="275"/>
      <c r="O3" s="276"/>
    </row>
    <row r="4" spans="1:15" ht="21.75" customHeight="1" thickBot="1">
      <c r="A4" s="3" t="s">
        <v>0</v>
      </c>
      <c r="B4" s="34"/>
      <c r="C4" s="252" t="s">
        <v>156</v>
      </c>
      <c r="D4" s="253"/>
      <c r="E4" s="253"/>
      <c r="F4" s="253"/>
      <c r="G4" s="253"/>
      <c r="H4" s="253"/>
      <c r="I4" s="254"/>
      <c r="J4" s="279">
        <v>22</v>
      </c>
      <c r="K4" s="280"/>
      <c r="L4" s="277">
        <v>3</v>
      </c>
      <c r="M4" s="277"/>
      <c r="N4" s="277">
        <v>2022</v>
      </c>
      <c r="O4" s="278"/>
    </row>
    <row r="5" spans="1:15" ht="15" customHeight="1">
      <c r="A5" s="269" t="s">
        <v>5</v>
      </c>
      <c r="B5" s="269"/>
      <c r="C5" s="270" t="s">
        <v>155</v>
      </c>
      <c r="D5" s="270"/>
      <c r="E5" s="270"/>
      <c r="F5" s="270"/>
      <c r="G5" s="270"/>
      <c r="H5" s="270"/>
      <c r="I5" s="125" t="s">
        <v>6</v>
      </c>
      <c r="J5" s="281" t="s">
        <v>7</v>
      </c>
      <c r="K5" s="281"/>
      <c r="L5" s="281"/>
      <c r="M5" s="281"/>
      <c r="N5" s="281"/>
      <c r="O5" s="282"/>
    </row>
    <row r="6" spans="1:15" ht="15" customHeight="1">
      <c r="A6" s="283" t="s">
        <v>8</v>
      </c>
      <c r="B6" s="283"/>
      <c r="C6" s="283"/>
      <c r="D6" s="283"/>
      <c r="E6" s="283"/>
      <c r="F6" s="283"/>
      <c r="G6" s="283"/>
      <c r="H6" s="283"/>
      <c r="I6" s="125" t="s">
        <v>9</v>
      </c>
      <c r="J6" s="281" t="s">
        <v>10</v>
      </c>
      <c r="K6" s="281"/>
      <c r="L6" s="281"/>
      <c r="M6" s="281"/>
      <c r="N6" s="281"/>
      <c r="O6" s="282"/>
    </row>
    <row r="7" spans="1:15" ht="25.5" customHeight="1">
      <c r="A7" s="286" t="s">
        <v>11</v>
      </c>
      <c r="B7" s="286"/>
      <c r="C7" s="287" t="s">
        <v>167</v>
      </c>
      <c r="D7" s="287"/>
      <c r="E7" s="287"/>
      <c r="F7" s="287"/>
      <c r="G7" s="287"/>
      <c r="H7" s="287"/>
      <c r="I7" s="125" t="s">
        <v>12</v>
      </c>
      <c r="J7" s="281" t="s">
        <v>159</v>
      </c>
      <c r="K7" s="281"/>
      <c r="L7" s="281"/>
      <c r="M7" s="281"/>
      <c r="N7" s="281"/>
      <c r="O7" s="282"/>
    </row>
    <row r="8" spans="1:15" ht="34.5" customHeight="1">
      <c r="A8" s="286" t="s">
        <v>13</v>
      </c>
      <c r="B8" s="286"/>
      <c r="C8" s="277" t="s">
        <v>157</v>
      </c>
      <c r="D8" s="277"/>
      <c r="E8" s="277"/>
      <c r="F8" s="8" t="s">
        <v>14</v>
      </c>
      <c r="G8" s="278" t="s">
        <v>170</v>
      </c>
      <c r="H8" s="278"/>
      <c r="I8" s="125" t="s">
        <v>15</v>
      </c>
      <c r="J8" s="281" t="s">
        <v>154</v>
      </c>
      <c r="K8" s="281"/>
      <c r="L8" s="281"/>
      <c r="M8" s="284" t="s">
        <v>16</v>
      </c>
      <c r="N8" s="284"/>
      <c r="O8" s="285"/>
    </row>
    <row r="9" spans="1:15" ht="21.75" customHeight="1" thickBot="1">
      <c r="A9" s="271" t="s">
        <v>57</v>
      </c>
      <c r="B9" s="271"/>
      <c r="C9" s="272" t="s">
        <v>17</v>
      </c>
      <c r="D9" s="272"/>
      <c r="E9" s="272"/>
      <c r="F9" s="272"/>
      <c r="G9" s="272"/>
      <c r="H9" s="272"/>
      <c r="I9" s="125" t="s">
        <v>18</v>
      </c>
      <c r="J9" s="288">
        <v>384</v>
      </c>
      <c r="K9" s="288"/>
      <c r="L9" s="288"/>
      <c r="M9" s="288"/>
      <c r="N9" s="288"/>
      <c r="O9" s="289"/>
    </row>
    <row r="10" spans="1:15" ht="15">
      <c r="A10" s="35"/>
      <c r="B10" s="36"/>
      <c r="C10" s="36"/>
      <c r="D10" s="36"/>
      <c r="E10" s="36"/>
      <c r="F10" s="36"/>
      <c r="G10" s="36"/>
      <c r="H10" s="128"/>
      <c r="I10" s="36"/>
      <c r="J10" s="36"/>
      <c r="K10" s="128"/>
      <c r="L10" s="36"/>
      <c r="M10" s="36"/>
      <c r="N10" s="36"/>
      <c r="O10" s="126"/>
    </row>
    <row r="12" spans="1:12" ht="15">
      <c r="A12" s="45" t="s">
        <v>140</v>
      </c>
      <c r="B12" s="247" t="s">
        <v>141</v>
      </c>
      <c r="C12" s="247"/>
      <c r="D12" s="247"/>
      <c r="E12" s="247"/>
      <c r="F12" s="49" t="s">
        <v>65</v>
      </c>
      <c r="G12" s="247" t="s">
        <v>234</v>
      </c>
      <c r="H12" s="247"/>
      <c r="I12" s="247"/>
      <c r="J12" s="247" t="s">
        <v>232</v>
      </c>
      <c r="K12" s="247"/>
      <c r="L12" s="247"/>
    </row>
    <row r="13" spans="1:15" ht="15">
      <c r="A13" s="44"/>
      <c r="B13" s="267" t="s">
        <v>160</v>
      </c>
      <c r="C13" s="267"/>
      <c r="D13" s="267"/>
      <c r="E13" s="267"/>
      <c r="F13" s="26">
        <v>2110</v>
      </c>
      <c r="G13" s="50"/>
      <c r="H13" s="99">
        <v>2645116</v>
      </c>
      <c r="I13" s="53"/>
      <c r="J13" s="50"/>
      <c r="K13" s="99">
        <v>2005973</v>
      </c>
      <c r="L13" s="53"/>
      <c r="M13" s="39"/>
      <c r="N13" s="47"/>
      <c r="O13" s="39"/>
    </row>
    <row r="14" spans="1:15" ht="15">
      <c r="A14" s="56"/>
      <c r="B14" s="267" t="s">
        <v>143</v>
      </c>
      <c r="C14" s="267"/>
      <c r="D14" s="267"/>
      <c r="E14" s="267"/>
      <c r="F14" s="46">
        <v>2120</v>
      </c>
      <c r="G14" s="50" t="s">
        <v>38</v>
      </c>
      <c r="H14" s="99">
        <v>2276093</v>
      </c>
      <c r="I14" s="70" t="s">
        <v>39</v>
      </c>
      <c r="J14" s="50" t="s">
        <v>38</v>
      </c>
      <c r="K14" s="99">
        <v>1852719</v>
      </c>
      <c r="L14" s="70" t="s">
        <v>39</v>
      </c>
      <c r="M14" s="39"/>
      <c r="N14" s="47"/>
      <c r="O14" s="39"/>
    </row>
    <row r="15" spans="1:15" ht="15">
      <c r="A15" s="44"/>
      <c r="B15" s="267" t="s">
        <v>144</v>
      </c>
      <c r="C15" s="267"/>
      <c r="D15" s="267"/>
      <c r="E15" s="267"/>
      <c r="F15" s="46">
        <v>2100</v>
      </c>
      <c r="G15" s="25"/>
      <c r="H15" s="89">
        <v>369023</v>
      </c>
      <c r="I15" s="54"/>
      <c r="J15" s="25"/>
      <c r="K15" s="89">
        <v>153254</v>
      </c>
      <c r="L15" s="54"/>
      <c r="M15" s="39"/>
      <c r="N15" s="47"/>
      <c r="O15" s="39"/>
    </row>
    <row r="16" spans="1:15" ht="15">
      <c r="A16" s="44"/>
      <c r="B16" s="257" t="s">
        <v>58</v>
      </c>
      <c r="C16" s="258"/>
      <c r="D16" s="258"/>
      <c r="E16" s="259"/>
      <c r="F16" s="46">
        <v>2210</v>
      </c>
      <c r="G16" s="51" t="s">
        <v>38</v>
      </c>
      <c r="H16" s="89">
        <v>28197</v>
      </c>
      <c r="I16" s="54" t="s">
        <v>39</v>
      </c>
      <c r="J16" s="51" t="s">
        <v>38</v>
      </c>
      <c r="K16" s="89">
        <v>22449</v>
      </c>
      <c r="L16" s="54" t="s">
        <v>39</v>
      </c>
      <c r="M16" s="39"/>
      <c r="N16" s="47"/>
      <c r="O16" s="39"/>
    </row>
    <row r="17" spans="1:15" ht="15">
      <c r="A17" s="44"/>
      <c r="B17" s="257" t="s">
        <v>59</v>
      </c>
      <c r="C17" s="258"/>
      <c r="D17" s="258"/>
      <c r="E17" s="259"/>
      <c r="F17" s="46">
        <v>2220</v>
      </c>
      <c r="G17" s="51" t="s">
        <v>38</v>
      </c>
      <c r="H17" s="89">
        <v>1570</v>
      </c>
      <c r="I17" s="54" t="s">
        <v>39</v>
      </c>
      <c r="J17" s="51" t="s">
        <v>38</v>
      </c>
      <c r="K17" s="89">
        <v>1017</v>
      </c>
      <c r="L17" s="54" t="s">
        <v>39</v>
      </c>
      <c r="M17" s="39"/>
      <c r="N17" s="47"/>
      <c r="O17" s="39"/>
    </row>
    <row r="18" spans="1:15" ht="15">
      <c r="A18" s="44"/>
      <c r="B18" s="257" t="s">
        <v>145</v>
      </c>
      <c r="C18" s="258"/>
      <c r="D18" s="258"/>
      <c r="E18" s="259"/>
      <c r="F18" s="46">
        <v>2200</v>
      </c>
      <c r="G18" s="52"/>
      <c r="H18" s="91">
        <v>339256</v>
      </c>
      <c r="I18" s="71"/>
      <c r="J18" s="52"/>
      <c r="K18" s="91">
        <v>129788</v>
      </c>
      <c r="L18" s="71"/>
      <c r="M18" s="39"/>
      <c r="N18" s="47"/>
      <c r="O18" s="39"/>
    </row>
    <row r="19" spans="1:15" ht="15">
      <c r="A19" s="44"/>
      <c r="B19" s="260" t="s">
        <v>62</v>
      </c>
      <c r="C19" s="261"/>
      <c r="D19" s="261"/>
      <c r="E19" s="262"/>
      <c r="F19" s="46">
        <v>2310</v>
      </c>
      <c r="G19" s="25"/>
      <c r="H19" s="89" t="s">
        <v>29</v>
      </c>
      <c r="I19" s="54"/>
      <c r="J19" s="25"/>
      <c r="K19" s="89" t="s">
        <v>29</v>
      </c>
      <c r="L19" s="54"/>
      <c r="M19" s="39"/>
      <c r="N19" s="47"/>
      <c r="O19" s="39"/>
    </row>
    <row r="20" spans="1:15" ht="15">
      <c r="A20" s="44"/>
      <c r="B20" s="260" t="s">
        <v>60</v>
      </c>
      <c r="C20" s="261"/>
      <c r="D20" s="261"/>
      <c r="E20" s="262"/>
      <c r="F20" s="46">
        <v>2320</v>
      </c>
      <c r="G20" s="55"/>
      <c r="H20" s="89">
        <v>43469</v>
      </c>
      <c r="I20" s="54"/>
      <c r="J20" s="55"/>
      <c r="K20" s="89">
        <v>15833</v>
      </c>
      <c r="L20" s="54"/>
      <c r="M20" s="39"/>
      <c r="N20" s="47"/>
      <c r="O20" s="39"/>
    </row>
    <row r="21" spans="1:15" ht="15">
      <c r="A21" s="44"/>
      <c r="B21" s="260" t="s">
        <v>61</v>
      </c>
      <c r="C21" s="261"/>
      <c r="D21" s="261"/>
      <c r="E21" s="262"/>
      <c r="F21" s="46">
        <v>2330</v>
      </c>
      <c r="G21" s="55" t="s">
        <v>38</v>
      </c>
      <c r="H21" s="89" t="s">
        <v>29</v>
      </c>
      <c r="I21" s="54" t="s">
        <v>39</v>
      </c>
      <c r="J21" s="55" t="s">
        <v>38</v>
      </c>
      <c r="K21" s="89" t="s">
        <v>29</v>
      </c>
      <c r="L21" s="54" t="s">
        <v>39</v>
      </c>
      <c r="M21" s="48"/>
      <c r="N21" s="48"/>
      <c r="O21" s="48"/>
    </row>
    <row r="22" spans="1:12" ht="15">
      <c r="A22" s="44"/>
      <c r="B22" s="267" t="s">
        <v>63</v>
      </c>
      <c r="C22" s="267"/>
      <c r="D22" s="267"/>
      <c r="E22" s="267"/>
      <c r="F22" s="46">
        <v>2340</v>
      </c>
      <c r="G22" s="25"/>
      <c r="H22" s="89">
        <v>148012</v>
      </c>
      <c r="I22" s="54"/>
      <c r="J22" s="25"/>
      <c r="K22" s="89">
        <v>57690</v>
      </c>
      <c r="L22" s="54"/>
    </row>
    <row r="23" spans="1:12" ht="15">
      <c r="A23" s="44"/>
      <c r="B23" s="257" t="s">
        <v>64</v>
      </c>
      <c r="C23" s="258"/>
      <c r="D23" s="258"/>
      <c r="E23" s="259"/>
      <c r="F23" s="46">
        <v>2350</v>
      </c>
      <c r="G23" s="51" t="s">
        <v>38</v>
      </c>
      <c r="H23" s="89">
        <v>146009</v>
      </c>
      <c r="I23" s="54" t="s">
        <v>39</v>
      </c>
      <c r="J23" s="51" t="s">
        <v>38</v>
      </c>
      <c r="K23" s="89">
        <v>94599</v>
      </c>
      <c r="L23" s="54" t="s">
        <v>39</v>
      </c>
    </row>
    <row r="24" spans="1:12" ht="15">
      <c r="A24" s="44"/>
      <c r="B24" s="257" t="s">
        <v>146</v>
      </c>
      <c r="C24" s="258"/>
      <c r="D24" s="258"/>
      <c r="E24" s="259"/>
      <c r="F24" s="46">
        <v>2300</v>
      </c>
      <c r="G24" s="51"/>
      <c r="H24" s="89">
        <v>384728</v>
      </c>
      <c r="I24" s="54"/>
      <c r="J24" s="51"/>
      <c r="K24" s="89">
        <v>108712</v>
      </c>
      <c r="L24" s="54"/>
    </row>
    <row r="25" spans="1:12" ht="15">
      <c r="A25" s="44"/>
      <c r="B25" s="257" t="s">
        <v>223</v>
      </c>
      <c r="C25" s="258"/>
      <c r="D25" s="258"/>
      <c r="E25" s="259"/>
      <c r="F25" s="46">
        <v>2410</v>
      </c>
      <c r="G25" s="80" t="s">
        <v>38</v>
      </c>
      <c r="H25" s="91">
        <v>84494</v>
      </c>
      <c r="I25" s="81" t="s">
        <v>39</v>
      </c>
      <c r="J25" s="80" t="s">
        <v>38</v>
      </c>
      <c r="K25" s="91">
        <v>33461</v>
      </c>
      <c r="L25" s="81" t="s">
        <v>39</v>
      </c>
    </row>
    <row r="26" spans="1:12" ht="15">
      <c r="A26" s="44"/>
      <c r="B26" s="260" t="s">
        <v>224</v>
      </c>
      <c r="C26" s="261"/>
      <c r="D26" s="261"/>
      <c r="E26" s="262"/>
      <c r="F26" s="46">
        <v>2411</v>
      </c>
      <c r="G26" s="72" t="s">
        <v>38</v>
      </c>
      <c r="H26" s="104">
        <v>79526</v>
      </c>
      <c r="I26" s="73" t="s">
        <v>39</v>
      </c>
      <c r="J26" s="72" t="s">
        <v>38</v>
      </c>
      <c r="K26" s="104">
        <v>33645</v>
      </c>
      <c r="L26" s="73" t="s">
        <v>39</v>
      </c>
    </row>
    <row r="27" spans="1:12" ht="15">
      <c r="A27" s="44"/>
      <c r="B27" s="260" t="s">
        <v>225</v>
      </c>
      <c r="C27" s="261"/>
      <c r="D27" s="261"/>
      <c r="E27" s="262"/>
      <c r="F27" s="46">
        <v>2412</v>
      </c>
      <c r="G27" s="74"/>
      <c r="H27" s="89">
        <v>4968</v>
      </c>
      <c r="I27" s="73"/>
      <c r="J27" s="74"/>
      <c r="K27" s="89">
        <v>184</v>
      </c>
      <c r="L27" s="73"/>
    </row>
    <row r="28" spans="1:12" ht="15.75" thickBot="1">
      <c r="A28" s="44"/>
      <c r="B28" s="263" t="s">
        <v>147</v>
      </c>
      <c r="C28" s="263"/>
      <c r="D28" s="263"/>
      <c r="E28" s="263"/>
      <c r="F28" s="58">
        <v>2460</v>
      </c>
      <c r="G28" s="77"/>
      <c r="H28" s="78" t="s">
        <v>29</v>
      </c>
      <c r="I28" s="79"/>
      <c r="J28" s="77"/>
      <c r="K28" s="78" t="s">
        <v>29</v>
      </c>
      <c r="L28" s="79"/>
    </row>
    <row r="29" spans="1:12" ht="15.75" thickBot="1">
      <c r="A29" s="57"/>
      <c r="B29" s="264" t="s">
        <v>148</v>
      </c>
      <c r="C29" s="265"/>
      <c r="D29" s="265"/>
      <c r="E29" s="266"/>
      <c r="F29" s="59">
        <v>2400</v>
      </c>
      <c r="G29" s="60"/>
      <c r="H29" s="105">
        <v>300234</v>
      </c>
      <c r="I29" s="106"/>
      <c r="J29" s="60"/>
      <c r="K29" s="105">
        <v>75251</v>
      </c>
      <c r="L29" s="106"/>
    </row>
    <row r="32" spans="1:12" ht="15.75" thickBot="1">
      <c r="A32" s="45" t="s">
        <v>140</v>
      </c>
      <c r="B32" s="247" t="s">
        <v>141</v>
      </c>
      <c r="C32" s="247"/>
      <c r="D32" s="247"/>
      <c r="E32" s="247"/>
      <c r="F32" s="129" t="s">
        <v>168</v>
      </c>
      <c r="G32" s="248" t="s">
        <v>234</v>
      </c>
      <c r="H32" s="248"/>
      <c r="I32" s="248"/>
      <c r="J32" s="248" t="s">
        <v>222</v>
      </c>
      <c r="K32" s="248"/>
      <c r="L32" s="248"/>
    </row>
    <row r="33" spans="1:12" ht="24.75" customHeight="1">
      <c r="A33" s="44"/>
      <c r="B33" s="250" t="s">
        <v>162</v>
      </c>
      <c r="C33" s="251"/>
      <c r="D33" s="251"/>
      <c r="E33" s="251"/>
      <c r="F33" s="130">
        <v>2510</v>
      </c>
      <c r="G33" s="131"/>
      <c r="H33" s="132" t="s">
        <v>29</v>
      </c>
      <c r="I33" s="133"/>
      <c r="J33" s="131"/>
      <c r="K33" s="132" t="s">
        <v>29</v>
      </c>
      <c r="L33" s="134"/>
    </row>
    <row r="34" spans="1:12" ht="26.25" customHeight="1">
      <c r="A34" s="56"/>
      <c r="B34" s="250" t="s">
        <v>163</v>
      </c>
      <c r="C34" s="251"/>
      <c r="D34" s="251"/>
      <c r="E34" s="251"/>
      <c r="F34" s="135">
        <v>2520</v>
      </c>
      <c r="G34" s="43"/>
      <c r="H34" s="136" t="s">
        <v>29</v>
      </c>
      <c r="I34" s="137"/>
      <c r="J34" s="43"/>
      <c r="K34" s="136" t="s">
        <v>29</v>
      </c>
      <c r="L34" s="138"/>
    </row>
    <row r="35" spans="1:12" ht="27" customHeight="1">
      <c r="A35" s="44"/>
      <c r="B35" s="249" t="s">
        <v>164</v>
      </c>
      <c r="C35" s="249"/>
      <c r="D35" s="249"/>
      <c r="E35" s="250"/>
      <c r="F35" s="135">
        <v>2500</v>
      </c>
      <c r="G35" s="43"/>
      <c r="H35" s="136">
        <v>300234</v>
      </c>
      <c r="I35" s="137"/>
      <c r="J35" s="43"/>
      <c r="K35" s="136">
        <v>75251</v>
      </c>
      <c r="L35" s="138"/>
    </row>
    <row r="36" spans="1:12" ht="24.75" customHeight="1">
      <c r="A36" s="44"/>
      <c r="B36" s="250" t="s">
        <v>165</v>
      </c>
      <c r="C36" s="251"/>
      <c r="D36" s="251"/>
      <c r="E36" s="251"/>
      <c r="F36" s="135">
        <v>2900</v>
      </c>
      <c r="G36" s="43"/>
      <c r="H36" s="136" t="s">
        <v>29</v>
      </c>
      <c r="I36" s="137"/>
      <c r="J36" s="43"/>
      <c r="K36" s="136" t="s">
        <v>29</v>
      </c>
      <c r="L36" s="138"/>
    </row>
    <row r="37" spans="1:12" ht="22.5" customHeight="1" thickBot="1">
      <c r="A37" s="44"/>
      <c r="B37" s="250" t="s">
        <v>166</v>
      </c>
      <c r="C37" s="251"/>
      <c r="D37" s="251"/>
      <c r="E37" s="251"/>
      <c r="F37" s="107">
        <v>2910</v>
      </c>
      <c r="G37" s="139"/>
      <c r="H37" s="140" t="s">
        <v>29</v>
      </c>
      <c r="I37" s="141"/>
      <c r="J37" s="139"/>
      <c r="K37" s="140" t="s">
        <v>29</v>
      </c>
      <c r="L37" s="142"/>
    </row>
    <row r="38" spans="1:12" ht="24" customHeight="1" thickBot="1">
      <c r="A38" s="44"/>
      <c r="B38" s="250" t="s">
        <v>166</v>
      </c>
      <c r="C38" s="251"/>
      <c r="D38" s="251"/>
      <c r="E38" s="251"/>
      <c r="F38" s="107">
        <v>2910</v>
      </c>
      <c r="G38" s="139"/>
      <c r="H38" s="140" t="s">
        <v>29</v>
      </c>
      <c r="I38" s="141"/>
      <c r="J38" s="139"/>
      <c r="K38" s="140" t="s">
        <v>29</v>
      </c>
      <c r="L38" s="142"/>
    </row>
  </sheetData>
  <sheetProtection/>
  <mergeCells count="54">
    <mergeCell ref="J9:O9"/>
    <mergeCell ref="A8:B8"/>
    <mergeCell ref="C8:E8"/>
    <mergeCell ref="G8:H8"/>
    <mergeCell ref="J8:L8"/>
    <mergeCell ref="J12:L12"/>
    <mergeCell ref="B12:E12"/>
    <mergeCell ref="J5:O5"/>
    <mergeCell ref="A6:H6"/>
    <mergeCell ref="J6:O6"/>
    <mergeCell ref="M8:O8"/>
    <mergeCell ref="A7:B7"/>
    <mergeCell ref="C7:H7"/>
    <mergeCell ref="J7:O7"/>
    <mergeCell ref="J2:O2"/>
    <mergeCell ref="J3:O3"/>
    <mergeCell ref="L4:M4"/>
    <mergeCell ref="N4:O4"/>
    <mergeCell ref="J4:K4"/>
    <mergeCell ref="G3:I3"/>
    <mergeCell ref="B15:E15"/>
    <mergeCell ref="B16:E16"/>
    <mergeCell ref="B13:E13"/>
    <mergeCell ref="B14:E14"/>
    <mergeCell ref="B1:G1"/>
    <mergeCell ref="A5:B5"/>
    <mergeCell ref="C5:H5"/>
    <mergeCell ref="A9:B9"/>
    <mergeCell ref="C9:H9"/>
    <mergeCell ref="B26:E26"/>
    <mergeCell ref="B27:E27"/>
    <mergeCell ref="B28:E28"/>
    <mergeCell ref="B29:E29"/>
    <mergeCell ref="B21:E21"/>
    <mergeCell ref="B22:E22"/>
    <mergeCell ref="B23:E23"/>
    <mergeCell ref="B25:E25"/>
    <mergeCell ref="B24:E24"/>
    <mergeCell ref="B38:E38"/>
    <mergeCell ref="C4:I4"/>
    <mergeCell ref="J1:O1"/>
    <mergeCell ref="B33:E33"/>
    <mergeCell ref="B34:E34"/>
    <mergeCell ref="G12:I12"/>
    <mergeCell ref="B17:E17"/>
    <mergeCell ref="B18:E18"/>
    <mergeCell ref="B19:E19"/>
    <mergeCell ref="B20:E20"/>
    <mergeCell ref="B32:E32"/>
    <mergeCell ref="G32:I32"/>
    <mergeCell ref="J32:L32"/>
    <mergeCell ref="B35:E35"/>
    <mergeCell ref="B36:E36"/>
    <mergeCell ref="B37:E37"/>
  </mergeCells>
  <dataValidations count="1">
    <dataValidation type="textLength" allowBlank="1" showErrorMessage="1" sqref="J6:O6">
      <formula1>10</formula1>
      <formula2>12</formula2>
    </dataValidation>
  </dataValidations>
  <printOptions/>
  <pageMargins left="0.26805555555555555" right="0.26805555555555555" top="0.2798611111111111" bottom="0.2798611111111111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Сурмина Галина Алексеевна</cp:lastModifiedBy>
  <cp:lastPrinted>2021-04-02T06:53:50Z</cp:lastPrinted>
  <dcterms:created xsi:type="dcterms:W3CDTF">2012-04-25T07:43:03Z</dcterms:created>
  <dcterms:modified xsi:type="dcterms:W3CDTF">2023-03-24T08:17:47Z</dcterms:modified>
  <cp:category/>
  <cp:version/>
  <cp:contentType/>
  <cp:contentStatus/>
</cp:coreProperties>
</file>